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ovalovaAV\Desktop\"/>
    </mc:Choice>
  </mc:AlternateContent>
  <bookViews>
    <workbookView xWindow="0" yWindow="0" windowWidth="28776" windowHeight="11976" activeTab="1"/>
  </bookViews>
  <sheets>
    <sheet name="Ответы" sheetId="1" r:id="rId1"/>
    <sheet name="Лист2" sheetId="3" r:id="rId2"/>
    <sheet name="Лист1" sheetId="2" r:id="rId3"/>
  </sheets>
  <definedNames>
    <definedName name="_xlnm._FilterDatabase" localSheetId="1" hidden="1">Лист2!$A$5:$A$112</definedName>
    <definedName name="_xlnm._FilterDatabase" localSheetId="0" hidden="1">Ответы!$A$5:$X$5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9" i="1" l="1"/>
  <c r="X69" i="1" s="1"/>
  <c r="W65" i="1"/>
  <c r="W63" i="1"/>
  <c r="X63" i="1" s="1"/>
  <c r="W47" i="1"/>
  <c r="W59" i="1"/>
  <c r="X59" i="1" s="1"/>
  <c r="W55" i="1"/>
  <c r="X55" i="1" s="1"/>
  <c r="W84" i="1"/>
  <c r="X84" i="1" s="1"/>
  <c r="W52" i="1"/>
  <c r="W97" i="1"/>
  <c r="X97" i="1" s="1"/>
  <c r="W73" i="1"/>
  <c r="W80" i="1"/>
  <c r="X80" i="1" s="1"/>
  <c r="W44" i="1"/>
  <c r="W48" i="1"/>
  <c r="X48" i="1" s="1"/>
  <c r="W77" i="1"/>
  <c r="W78" i="1"/>
  <c r="X78" i="1" s="1"/>
  <c r="W85" i="1"/>
  <c r="W53" i="1"/>
  <c r="X53" i="1" s="1"/>
  <c r="W56" i="1"/>
  <c r="X56" i="1" s="1"/>
  <c r="W104" i="1"/>
  <c r="X104" i="1" s="1"/>
  <c r="W71" i="1"/>
  <c r="W50" i="1"/>
  <c r="W45" i="1"/>
  <c r="W109" i="1"/>
  <c r="X109" i="1" s="1"/>
  <c r="W86" i="1"/>
  <c r="W74" i="1"/>
  <c r="X74" i="1" s="1"/>
  <c r="W81" i="1"/>
  <c r="W64" i="1"/>
  <c r="X64" i="1" s="1"/>
  <c r="W61" i="1"/>
  <c r="W75" i="1"/>
  <c r="X75" i="1" s="1"/>
  <c r="W51" i="1"/>
  <c r="X51" i="1" s="1"/>
  <c r="W62" i="1"/>
  <c r="X62" i="1" s="1"/>
  <c r="X45" i="1"/>
  <c r="X73" i="1"/>
  <c r="X77" i="1"/>
  <c r="X50" i="1"/>
  <c r="X65" i="1"/>
  <c r="W76" i="1"/>
  <c r="X76" i="1" s="1"/>
  <c r="W60" i="1"/>
  <c r="X60" i="1" s="1"/>
  <c r="W113" i="1"/>
  <c r="W93" i="1"/>
  <c r="X93" i="1" s="1"/>
  <c r="W10" i="1"/>
  <c r="W94" i="1"/>
  <c r="W106" i="1"/>
  <c r="W9" i="1"/>
  <c r="W96" i="1"/>
  <c r="W102" i="1"/>
  <c r="W6" i="1"/>
  <c r="W49" i="1"/>
  <c r="W99" i="1"/>
  <c r="W110" i="1"/>
  <c r="W23" i="1"/>
  <c r="W107" i="1"/>
  <c r="W11" i="1"/>
  <c r="W7" i="1"/>
  <c r="W91" i="1"/>
  <c r="W19" i="1"/>
  <c r="W112" i="1"/>
  <c r="W111" i="1"/>
  <c r="W92" i="1"/>
  <c r="W39" i="1"/>
  <c r="W18" i="1"/>
  <c r="W90" i="1"/>
  <c r="W95" i="1"/>
  <c r="W105" i="1"/>
  <c r="W57" i="1"/>
  <c r="W108" i="1"/>
  <c r="W13" i="1"/>
  <c r="W88" i="1"/>
  <c r="W14" i="1"/>
  <c r="W83" i="1"/>
  <c r="W8" i="1"/>
  <c r="W28" i="1"/>
  <c r="W15" i="1"/>
  <c r="W21" i="1"/>
  <c r="W43" i="1"/>
  <c r="W82" i="1"/>
  <c r="W17" i="1"/>
  <c r="W16" i="1"/>
  <c r="W100" i="1"/>
  <c r="W41" i="1"/>
  <c r="W98" i="1"/>
  <c r="W89" i="1"/>
  <c r="W32" i="1"/>
  <c r="W72" i="1"/>
  <c r="W66" i="1"/>
  <c r="W20" i="1"/>
  <c r="W12" i="1"/>
  <c r="W103" i="1"/>
  <c r="W101" i="1"/>
  <c r="W29" i="1"/>
  <c r="W40" i="1"/>
  <c r="W37" i="1"/>
  <c r="W33" i="1"/>
  <c r="W35" i="1"/>
  <c r="W30" i="1"/>
  <c r="W87" i="1"/>
  <c r="W36" i="1"/>
  <c r="W70" i="1"/>
  <c r="W67" i="1"/>
  <c r="W31" i="1"/>
  <c r="W42" i="1"/>
  <c r="W54" i="1"/>
  <c r="W46" i="1"/>
  <c r="W79" i="1"/>
  <c r="W34" i="1"/>
  <c r="W68" i="1"/>
  <c r="W26" i="1"/>
  <c r="W38" i="1"/>
  <c r="W25" i="1"/>
  <c r="W27" i="1"/>
  <c r="W24" i="1"/>
  <c r="W22" i="1"/>
  <c r="W58" i="1"/>
  <c r="L94" i="1"/>
  <c r="X94" i="1" s="1"/>
  <c r="L106" i="1"/>
  <c r="X106" i="1" s="1"/>
  <c r="L9" i="1"/>
  <c r="L96" i="1"/>
  <c r="X96" i="1" s="1"/>
  <c r="L102" i="1"/>
  <c r="X102" i="1" s="1"/>
  <c r="L6" i="1"/>
  <c r="X6" i="1" s="1"/>
  <c r="L49" i="1"/>
  <c r="X49" i="1" s="1"/>
  <c r="L99" i="1"/>
  <c r="X99" i="1" s="1"/>
  <c r="L110" i="1"/>
  <c r="L23" i="1"/>
  <c r="X23" i="1" s="1"/>
  <c r="L107" i="1"/>
  <c r="X107" i="1" s="1"/>
  <c r="L11" i="1"/>
  <c r="X11" i="1" s="1"/>
  <c r="L7" i="1"/>
  <c r="X7" i="1" s="1"/>
  <c r="L91" i="1"/>
  <c r="X91" i="1" s="1"/>
  <c r="X19" i="1"/>
  <c r="L112" i="1"/>
  <c r="L111" i="1"/>
  <c r="X111" i="1" s="1"/>
  <c r="L92" i="1"/>
  <c r="X92" i="1" s="1"/>
  <c r="L39" i="1"/>
  <c r="X39" i="1" s="1"/>
  <c r="L18" i="1"/>
  <c r="X18" i="1" s="1"/>
  <c r="L90" i="1"/>
  <c r="X90" i="1" s="1"/>
  <c r="L95" i="1"/>
  <c r="X95" i="1" s="1"/>
  <c r="L105" i="1"/>
  <c r="X105" i="1" s="1"/>
  <c r="L57" i="1"/>
  <c r="X57" i="1" s="1"/>
  <c r="L108" i="1"/>
  <c r="X108" i="1" s="1"/>
  <c r="L13" i="1"/>
  <c r="X13" i="1" s="1"/>
  <c r="L88" i="1"/>
  <c r="X88" i="1" s="1"/>
  <c r="L14" i="1"/>
  <c r="X14" i="1" s="1"/>
  <c r="L83" i="1"/>
  <c r="X83" i="1" s="1"/>
  <c r="L8" i="1"/>
  <c r="L28" i="1"/>
  <c r="X28" i="1" s="1"/>
  <c r="L15" i="1"/>
  <c r="X15" i="1" s="1"/>
  <c r="L21" i="1"/>
  <c r="X21" i="1" s="1"/>
  <c r="L43" i="1"/>
  <c r="X43" i="1" s="1"/>
  <c r="L82" i="1"/>
  <c r="X82" i="1" s="1"/>
  <c r="L17" i="1"/>
  <c r="X17" i="1" s="1"/>
  <c r="L16" i="1"/>
  <c r="X16" i="1" s="1"/>
  <c r="L100" i="1"/>
  <c r="X100" i="1" s="1"/>
  <c r="L41" i="1"/>
  <c r="X41" i="1" s="1"/>
  <c r="L98" i="1"/>
  <c r="X98" i="1" s="1"/>
  <c r="L89" i="1"/>
  <c r="X89" i="1" s="1"/>
  <c r="L32" i="1"/>
  <c r="X32" i="1" s="1"/>
  <c r="L72" i="1"/>
  <c r="X72" i="1" s="1"/>
  <c r="L66" i="1"/>
  <c r="X66" i="1" s="1"/>
  <c r="L20" i="1"/>
  <c r="X20" i="1" s="1"/>
  <c r="L12" i="1"/>
  <c r="X12" i="1" s="1"/>
  <c r="L103" i="1"/>
  <c r="X103" i="1" s="1"/>
  <c r="L101" i="1"/>
  <c r="X101" i="1" s="1"/>
  <c r="L29" i="1"/>
  <c r="X29" i="1" s="1"/>
  <c r="L40" i="1"/>
  <c r="X40" i="1" s="1"/>
  <c r="L37" i="1"/>
  <c r="X37" i="1" s="1"/>
  <c r="L33" i="1"/>
  <c r="X33" i="1" s="1"/>
  <c r="L35" i="1"/>
  <c r="X35" i="1" s="1"/>
  <c r="L30" i="1"/>
  <c r="X30" i="1" s="1"/>
  <c r="L87" i="1"/>
  <c r="X87" i="1" s="1"/>
  <c r="L36" i="1"/>
  <c r="X36" i="1" s="1"/>
  <c r="L70" i="1"/>
  <c r="X70" i="1" s="1"/>
  <c r="L67" i="1"/>
  <c r="L31" i="1"/>
  <c r="X31" i="1" s="1"/>
  <c r="L42" i="1"/>
  <c r="X42" i="1" s="1"/>
  <c r="L54" i="1"/>
  <c r="X54" i="1" s="1"/>
  <c r="L46" i="1"/>
  <c r="X46" i="1" s="1"/>
  <c r="L79" i="1"/>
  <c r="X79" i="1" s="1"/>
  <c r="L34" i="1"/>
  <c r="X34" i="1" s="1"/>
  <c r="L68" i="1"/>
  <c r="X68" i="1" s="1"/>
  <c r="L26" i="1"/>
  <c r="X26" i="1" s="1"/>
  <c r="L38" i="1"/>
  <c r="X38" i="1" s="1"/>
  <c r="L25" i="1"/>
  <c r="X25" i="1" s="1"/>
  <c r="L27" i="1"/>
  <c r="X27" i="1" s="1"/>
  <c r="L24" i="1"/>
  <c r="X24" i="1" s="1"/>
  <c r="L22" i="1"/>
  <c r="X22" i="1" s="1"/>
  <c r="L58" i="1"/>
  <c r="X58" i="1" s="1"/>
  <c r="L10" i="1"/>
  <c r="X81" i="1" l="1"/>
  <c r="X10" i="1"/>
  <c r="X8" i="1"/>
  <c r="X113" i="1"/>
  <c r="X112" i="1"/>
  <c r="X67" i="1"/>
  <c r="X110" i="1"/>
  <c r="X71" i="1"/>
  <c r="X86" i="1"/>
  <c r="X9" i="1"/>
  <c r="X61" i="1"/>
  <c r="X85" i="1"/>
  <c r="X44" i="1"/>
  <c r="X52" i="1"/>
  <c r="X47" i="1"/>
</calcChain>
</file>

<file path=xl/sharedStrings.xml><?xml version="1.0" encoding="utf-8"?>
<sst xmlns="http://schemas.openxmlformats.org/spreadsheetml/2006/main" count="876" uniqueCount="351">
  <si>
    <t>Номер ответа</t>
  </si>
  <si>
    <t>Ф.И.О. участника Олимпиады (полностью)</t>
  </si>
  <si>
    <t>Класс, литер</t>
  </si>
  <si>
    <t>Название образовательной организации, в которой Вы обучаетесь</t>
  </si>
  <si>
    <t>Населенный пункт, в котором расположена образовательная организация</t>
  </si>
  <si>
    <t>Е-mail</t>
  </si>
  <si>
    <t>Контактный телефон</t>
  </si>
  <si>
    <t>1</t>
  </si>
  <si>
    <t>Шурмин Алексей Вячеславович</t>
  </si>
  <si>
    <t>9б</t>
  </si>
  <si>
    <t>МБОУ СОШ №55</t>
  </si>
  <si>
    <t>г. Краснодар</t>
  </si>
  <si>
    <t>shurmin-a1910@mail.ru</t>
  </si>
  <si>
    <t>89676661518</t>
  </si>
  <si>
    <t>2</t>
  </si>
  <si>
    <t>Красносельский Егор Юрьевич</t>
  </si>
  <si>
    <t>9 Г</t>
  </si>
  <si>
    <t>МБОУ СОШ №50</t>
  </si>
  <si>
    <t>Краснодар</t>
  </si>
  <si>
    <t>egor.krasnosel@gmail.com</t>
  </si>
  <si>
    <t>89002687230</t>
  </si>
  <si>
    <t>3</t>
  </si>
  <si>
    <t>Шибанов Александр Михайлович</t>
  </si>
  <si>
    <t>4</t>
  </si>
  <si>
    <t>Величко Руслан Сергеевич</t>
  </si>
  <si>
    <t>5</t>
  </si>
  <si>
    <t>Волин Владислав Валерьевич</t>
  </si>
  <si>
    <t>9Д</t>
  </si>
  <si>
    <t>КПКУ</t>
  </si>
  <si>
    <t>Valary90@mail.ru</t>
  </si>
  <si>
    <t>79889632114</t>
  </si>
  <si>
    <t>6</t>
  </si>
  <si>
    <t>Глазова Ксения Дмитриевна</t>
  </si>
  <si>
    <t>7</t>
  </si>
  <si>
    <t>Нарыкова Мария Александровна</t>
  </si>
  <si>
    <t>8</t>
  </si>
  <si>
    <t>Чернышова Екатерина Александровна</t>
  </si>
  <si>
    <t>8 &amp;quot;А&amp;quot;</t>
  </si>
  <si>
    <t>МБОУ СОШ №18 имени Суворова Александра Васильевича</t>
  </si>
  <si>
    <t>Тимашевск</t>
  </si>
  <si>
    <t>katya.black1812@gmail.com</t>
  </si>
  <si>
    <t>+79883572503</t>
  </si>
  <si>
    <t>9</t>
  </si>
  <si>
    <t>Елена Голубева</t>
  </si>
  <si>
    <t>10</t>
  </si>
  <si>
    <t>Козымаев Андрей Александрович</t>
  </si>
  <si>
    <t>11</t>
  </si>
  <si>
    <t>Невзорова Алина Сергеевна</t>
  </si>
  <si>
    <t>9 А</t>
  </si>
  <si>
    <t>Г. Краснодар</t>
  </si>
  <si>
    <t>nevzorova2808@gmail.com</t>
  </si>
  <si>
    <t>89002359702</t>
  </si>
  <si>
    <t>12</t>
  </si>
  <si>
    <t>Павлов Даниил Сергеевич</t>
  </si>
  <si>
    <t>9Г</t>
  </si>
  <si>
    <t>dspavlov2103@gmail.com</t>
  </si>
  <si>
    <t>89284408888</t>
  </si>
  <si>
    <t>13</t>
  </si>
  <si>
    <t>Жирнова Алиса Станиславовна</t>
  </si>
  <si>
    <t>14</t>
  </si>
  <si>
    <t>Сорока Арина Эдуардовна</t>
  </si>
  <si>
    <t>15</t>
  </si>
  <si>
    <t>Авагимов Тигран Арутюнович</t>
  </si>
  <si>
    <t>16</t>
  </si>
  <si>
    <t>Наталья Владимировна Кушнарева</t>
  </si>
  <si>
    <t>17</t>
  </si>
  <si>
    <t>Пономаренко Владислав Дмитриевич</t>
  </si>
  <si>
    <t>vlad-dmitrievich@list.ru</t>
  </si>
  <si>
    <t>89676529278</t>
  </si>
  <si>
    <t>18</t>
  </si>
  <si>
    <t>Огер Валерия Алексеевна</t>
  </si>
  <si>
    <t>9Е</t>
  </si>
  <si>
    <t>МОУ гимназия №87</t>
  </si>
  <si>
    <t>Город Краснодар</t>
  </si>
  <si>
    <t>oger05@mail.ru</t>
  </si>
  <si>
    <t>89002863833</t>
  </si>
  <si>
    <t>19</t>
  </si>
  <si>
    <t>Арчибисова Мария Александровна</t>
  </si>
  <si>
    <t>20</t>
  </si>
  <si>
    <t>Прынь Маргарита Валерьевна</t>
  </si>
  <si>
    <t>8 г</t>
  </si>
  <si>
    <t>МАОУ гимназия 23</t>
  </si>
  <si>
    <t>rita.pryn.06@mail.ru</t>
  </si>
  <si>
    <t>89604862179</t>
  </si>
  <si>
    <t>21</t>
  </si>
  <si>
    <t>Чучуева Эвелина Олеговна</t>
  </si>
  <si>
    <t>8 В</t>
  </si>
  <si>
    <t>evelina.chuchueva@gmail.com</t>
  </si>
  <si>
    <t>89282726960</t>
  </si>
  <si>
    <t>22</t>
  </si>
  <si>
    <t>Чирва Антон Александрович</t>
  </si>
  <si>
    <t>23</t>
  </si>
  <si>
    <t>Васильева Елизавета Александровна</t>
  </si>
  <si>
    <t>24</t>
  </si>
  <si>
    <t>Эльдар Юрьевич Васильев</t>
  </si>
  <si>
    <t>9 х</t>
  </si>
  <si>
    <t>МАОУ лицей 48</t>
  </si>
  <si>
    <t>u9186716435@yandex.ru</t>
  </si>
  <si>
    <t>+79186716435</t>
  </si>
  <si>
    <t>25</t>
  </si>
  <si>
    <t>Краснодарское ПКУ</t>
  </si>
  <si>
    <t>vlad-gamerov@yandex.ru</t>
  </si>
  <si>
    <t>+79180454308</t>
  </si>
  <si>
    <t>26</t>
  </si>
  <si>
    <t>Арина Анатольевна Степаненко</t>
  </si>
  <si>
    <t>27</t>
  </si>
  <si>
    <t>Гринев Даниил Владимирович</t>
  </si>
  <si>
    <t>28</t>
  </si>
  <si>
    <t>Марин Ян Александрович</t>
  </si>
  <si>
    <t>29</t>
  </si>
  <si>
    <t>Мельник Александр Иванович</t>
  </si>
  <si>
    <t>30</t>
  </si>
  <si>
    <t>Савченко Денис Юрьевич</t>
  </si>
  <si>
    <t>8Б</t>
  </si>
  <si>
    <t>МБОУ СОШ 55</t>
  </si>
  <si>
    <t>eziktv645@gmail.com</t>
  </si>
  <si>
    <t>+79898213999</t>
  </si>
  <si>
    <t>31</t>
  </si>
  <si>
    <t>Пидоря Тимур Алексеевич</t>
  </si>
  <si>
    <t>32</t>
  </si>
  <si>
    <t>Суров Фёдор Сергеевич</t>
  </si>
  <si>
    <t>8 Д</t>
  </si>
  <si>
    <t>МБОУ СОШ №20</t>
  </si>
  <si>
    <t>fedkapro@gmail.com</t>
  </si>
  <si>
    <t>+79186396049</t>
  </si>
  <si>
    <t>33</t>
  </si>
  <si>
    <t>alena lyk</t>
  </si>
  <si>
    <t>краснодар</t>
  </si>
  <si>
    <t>34</t>
  </si>
  <si>
    <t>Шеленберг Софья Андреевна</t>
  </si>
  <si>
    <t>МОУ гимназия 87</t>
  </si>
  <si>
    <t>sofashell@gmail.com</t>
  </si>
  <si>
    <t>89880838252</t>
  </si>
  <si>
    <t>35</t>
  </si>
  <si>
    <t>Голев Богдан Александрович</t>
  </si>
  <si>
    <t>9 Б</t>
  </si>
  <si>
    <t>МБОУ-СОШ №4</t>
  </si>
  <si>
    <t>ст. Старовеличковская</t>
  </si>
  <si>
    <t>bogdan-golev@list.ru</t>
  </si>
  <si>
    <t>89180604252</t>
  </si>
  <si>
    <t>36</t>
  </si>
  <si>
    <t>Щинова Кристина Олеговна</t>
  </si>
  <si>
    <t>37</t>
  </si>
  <si>
    <t>38</t>
  </si>
  <si>
    <t>Веснинцева Екатерина Сергеевна</t>
  </si>
  <si>
    <t>МБОУ-СОШ № 8</t>
  </si>
  <si>
    <t>город Армавир</t>
  </si>
  <si>
    <t>Vesnincevaekaterina@gmail.com</t>
  </si>
  <si>
    <t>+79189642618</t>
  </si>
  <si>
    <t>39</t>
  </si>
  <si>
    <t>Шеремета Матвей Андреевич</t>
  </si>
  <si>
    <t>konfeta9989@mail.ru</t>
  </si>
  <si>
    <t>89615331148</t>
  </si>
  <si>
    <t>40</t>
  </si>
  <si>
    <t>Жиляков Арсений Константинович</t>
  </si>
  <si>
    <t>9В</t>
  </si>
  <si>
    <t>г.Краснодар</t>
  </si>
  <si>
    <t>zhilyakovarceniy@yandex.ru</t>
  </si>
  <si>
    <t>+7 918 148-95-43</t>
  </si>
  <si>
    <t>41</t>
  </si>
  <si>
    <t>Пищикова Алевтина Андреевна</t>
  </si>
  <si>
    <t>42</t>
  </si>
  <si>
    <t>Буклов Александр Артёмович</t>
  </si>
  <si>
    <t>9А</t>
  </si>
  <si>
    <t>ФГКОУ Краснодарское ПКУ</t>
  </si>
  <si>
    <t>buklov06@list.ru</t>
  </si>
  <si>
    <t>89181693077</t>
  </si>
  <si>
    <t>43</t>
  </si>
  <si>
    <t>44</t>
  </si>
  <si>
    <t>Яцкевич Богдан Владиславович</t>
  </si>
  <si>
    <t>8 в</t>
  </si>
  <si>
    <t>Rattezzz31@gmail.com</t>
  </si>
  <si>
    <t>89964094459</t>
  </si>
  <si>
    <t>45</t>
  </si>
  <si>
    <t>Лускань Владимир Дмитриевич</t>
  </si>
  <si>
    <t>9&amp;quot;А&amp;quot;</t>
  </si>
  <si>
    <t>МБОУ СОШ № 5 им. В. Терешковой</t>
  </si>
  <si>
    <t>Кропоткин</t>
  </si>
  <si>
    <t>dimon5580@mail.ru</t>
  </si>
  <si>
    <t>89186254723</t>
  </si>
  <si>
    <t>46</t>
  </si>
  <si>
    <t>Хортик варвара</t>
  </si>
  <si>
    <t>hortikvarvara2005@gmail.com</t>
  </si>
  <si>
    <t>89180803596</t>
  </si>
  <si>
    <t>47</t>
  </si>
  <si>
    <t>Иван Александрович Антоненко</t>
  </si>
  <si>
    <t>8a</t>
  </si>
  <si>
    <t>МБОУ СОШ N55</t>
  </si>
  <si>
    <t>ivan.antonenko.06@list.ru</t>
  </si>
  <si>
    <t>+79809065861</t>
  </si>
  <si>
    <t>48</t>
  </si>
  <si>
    <t>Cемён Сухов Дмитриевич</t>
  </si>
  <si>
    <t>8в</t>
  </si>
  <si>
    <t>МАОУ гимназия</t>
  </si>
  <si>
    <t>город Белореченск</t>
  </si>
  <si>
    <t>semensuhov783@gmail.com</t>
  </si>
  <si>
    <t>89284049819</t>
  </si>
  <si>
    <t>49</t>
  </si>
  <si>
    <t>Жигайло Руслан Андреевич</t>
  </si>
  <si>
    <t>50</t>
  </si>
  <si>
    <t>Кирилл Владимирович Шишкин</t>
  </si>
  <si>
    <t>51</t>
  </si>
  <si>
    <t>Рогожкин Мирон Игоревич</t>
  </si>
  <si>
    <t>52</t>
  </si>
  <si>
    <t>Алекс Фаридович Стольников</t>
  </si>
  <si>
    <t>МБОУ СОШ № 76</t>
  </si>
  <si>
    <t>nusja0903@yandex.ru</t>
  </si>
  <si>
    <t>+79186949427</t>
  </si>
  <si>
    <t>53</t>
  </si>
  <si>
    <t>Караханян Вардуи Арменчиковна</t>
  </si>
  <si>
    <t>8 а класс</t>
  </si>
  <si>
    <t>Мбоу Сош 2</t>
  </si>
  <si>
    <t>город Крымске</t>
  </si>
  <si>
    <t>Rozakar19@mail.ru</t>
  </si>
  <si>
    <t>8 988 486-12-37</t>
  </si>
  <si>
    <t>54</t>
  </si>
  <si>
    <t>Бабаринов Дмитрий Сергеевич</t>
  </si>
  <si>
    <t>9 &amp;quot;А&amp;quot;</t>
  </si>
  <si>
    <t>Мбоу сош 55</t>
  </si>
  <si>
    <t>dba.ru@mail.ru</t>
  </si>
  <si>
    <t>89002812910</t>
  </si>
  <si>
    <t>55</t>
  </si>
  <si>
    <t>Музыка Дарья Фёдоровна</t>
  </si>
  <si>
    <t>9Б</t>
  </si>
  <si>
    <t>purple.salt@mail.ru</t>
  </si>
  <si>
    <t>89884796794</t>
  </si>
  <si>
    <t>56</t>
  </si>
  <si>
    <t>Яковлев Ярослав Евгеньевич</t>
  </si>
  <si>
    <t>8В</t>
  </si>
  <si>
    <t>hiswassea@kkmail.be</t>
  </si>
  <si>
    <t>+79952076418</t>
  </si>
  <si>
    <t>57</t>
  </si>
  <si>
    <t>Семеняка Алина Ахмедовна</t>
  </si>
  <si>
    <t>МАОУ СОШ 93</t>
  </si>
  <si>
    <t>semlen93@mail.ru</t>
  </si>
  <si>
    <t>89181432719</t>
  </si>
  <si>
    <t>58</t>
  </si>
  <si>
    <t>Корнев Константин Владимирович</t>
  </si>
  <si>
    <t>59</t>
  </si>
  <si>
    <t>Канакина Александра Александровна</t>
  </si>
  <si>
    <t>МАОУ гимназия 6</t>
  </si>
  <si>
    <t>Г. Новороссийск</t>
  </si>
  <si>
    <t>kanakinaaleksandra@gmail.com</t>
  </si>
  <si>
    <t>89897736705</t>
  </si>
  <si>
    <t>Задание 1</t>
  </si>
  <si>
    <t>Задание 2</t>
  </si>
  <si>
    <t>Задание 3</t>
  </si>
  <si>
    <t>Задание 4</t>
  </si>
  <si>
    <t>Леушкина Алена</t>
  </si>
  <si>
    <t>Стародубцева Дарья</t>
  </si>
  <si>
    <t>Турова Юлия</t>
  </si>
  <si>
    <t>Палиян Давид</t>
  </si>
  <si>
    <t>Вартанян Артём</t>
  </si>
  <si>
    <t>Матвеева Алиса</t>
  </si>
  <si>
    <t>Cat Диана</t>
  </si>
  <si>
    <t>Пархоменко Евгений</t>
  </si>
  <si>
    <t>Ельник Данила</t>
  </si>
  <si>
    <t>Третьяков Иван</t>
  </si>
  <si>
    <t>Чечина Екатерина</t>
  </si>
  <si>
    <t>Бовт Андрей</t>
  </si>
  <si>
    <t xml:space="preserve">Федоровец Александра </t>
  </si>
  <si>
    <t>Винокурова Ангелина</t>
  </si>
  <si>
    <t>Слынькрва Полина</t>
  </si>
  <si>
    <t>Шахраманян Артём</t>
  </si>
  <si>
    <t>Сальников Вадим</t>
  </si>
  <si>
    <t>Козельский Александр</t>
  </si>
  <si>
    <t>Сиваков Влад</t>
  </si>
  <si>
    <t>Босов Данил</t>
  </si>
  <si>
    <t>Тузовский Евгений</t>
  </si>
  <si>
    <t>Васильев Эльдар</t>
  </si>
  <si>
    <t>Сухов Семен</t>
  </si>
  <si>
    <t>Грищенко Игорь</t>
  </si>
  <si>
    <t>Подшивалова Ольга</t>
  </si>
  <si>
    <t>Бледных Евгений</t>
  </si>
  <si>
    <t>Результаты отборочного этапа</t>
  </si>
  <si>
    <t>ГЕОГРАФИЯ</t>
  </si>
  <si>
    <t>mihail.basket@gmail.com</t>
  </si>
  <si>
    <t>ramazan.dzetl@mail.ru</t>
  </si>
  <si>
    <t>artem.khuako@bk.ru</t>
  </si>
  <si>
    <t>yelizaveta.andreeva.05@list.ru</t>
  </si>
  <si>
    <t>Бусов Данил</t>
  </si>
  <si>
    <t>vikuska041104@gmail.com</t>
  </si>
  <si>
    <t>voitenko.natali@yandex.ru</t>
  </si>
  <si>
    <t>Антоненко Иван</t>
  </si>
  <si>
    <t>Войтенко Виктория</t>
  </si>
  <si>
    <t>Андреева Елизавета</t>
  </si>
  <si>
    <t>Володина Виктория</t>
  </si>
  <si>
    <t>Головатая Пелагея</t>
  </si>
  <si>
    <t>pgolovataya@mail.ru</t>
  </si>
  <si>
    <t>Дема Алексей</t>
  </si>
  <si>
    <t>1konnorkenway1@gmail.com</t>
  </si>
  <si>
    <t xml:space="preserve">Демченко Софья </t>
  </si>
  <si>
    <t>dsd0606@bk.ru</t>
  </si>
  <si>
    <t xml:space="preserve">Дзетль Рамазан </t>
  </si>
  <si>
    <t xml:space="preserve">Жданова Полина </t>
  </si>
  <si>
    <t>pelogeazdanova@gmail.com</t>
  </si>
  <si>
    <t>zdunovupolly@gmail.com</t>
  </si>
  <si>
    <t xml:space="preserve">Караханян Роза </t>
  </si>
  <si>
    <t xml:space="preserve">Карун Артем </t>
  </si>
  <si>
    <t>artemkarun120404@gmail.com</t>
  </si>
  <si>
    <t>Кобзарь Анастасия</t>
  </si>
  <si>
    <t>kobz1985@icloud.com</t>
  </si>
  <si>
    <t xml:space="preserve">Комлацкая Мария </t>
  </si>
  <si>
    <t>mariakomlackaa@gmail.com</t>
  </si>
  <si>
    <t xml:space="preserve">Кулуев Таджир </t>
  </si>
  <si>
    <t>Tadjirkuluev72@gmail.com</t>
  </si>
  <si>
    <t>Кулуева Тарлан</t>
  </si>
  <si>
    <t>kuluevatarlan@gmail.com</t>
  </si>
  <si>
    <t xml:space="preserve">Левченко Ксения </t>
  </si>
  <si>
    <t>levchenko067@icloud.com</t>
  </si>
  <si>
    <t>Максименко Михаил</t>
  </si>
  <si>
    <t>Манака Кира</t>
  </si>
  <si>
    <t>kiram2006@icloud.com</t>
  </si>
  <si>
    <t>Нарожная Диана</t>
  </si>
  <si>
    <t>diananaroznaa459@gmail.com</t>
  </si>
  <si>
    <t>Розина Елизавета</t>
  </si>
  <si>
    <t>lisa.rozina9@gmail.com</t>
  </si>
  <si>
    <t>Сидоренко Дарья</t>
  </si>
  <si>
    <t>dashad14062005@icloud.com</t>
  </si>
  <si>
    <t>Сичинаева Натэлла</t>
  </si>
  <si>
    <t>sichinava2021@list.ru</t>
  </si>
  <si>
    <t xml:space="preserve">Слынько Полина </t>
  </si>
  <si>
    <t>Сухов Фёдор Сергеевич</t>
  </si>
  <si>
    <t xml:space="preserve">Усатюк Анастасия </t>
  </si>
  <si>
    <t>nastyau123@gmail.com</t>
  </si>
  <si>
    <t>marinaslynko9@gmail.com</t>
  </si>
  <si>
    <t>Филобок Дарья</t>
  </si>
  <si>
    <t>colobok79@mail.ru</t>
  </si>
  <si>
    <t>Хуако Артем</t>
  </si>
  <si>
    <t xml:space="preserve">Цовян Аделина </t>
  </si>
  <si>
    <t>Ada.Tsovyan@mail.ru</t>
  </si>
  <si>
    <t xml:space="preserve">Чухломина Полина </t>
  </si>
  <si>
    <t>polinapolina2103@gmail.com</t>
  </si>
  <si>
    <t>Шиляева София</t>
  </si>
  <si>
    <t>Shilyaevasofi2601@yandex.ru</t>
  </si>
  <si>
    <t xml:space="preserve">Шорохова Валерия </t>
  </si>
  <si>
    <t>shorokhova-lera6@inbox.ru</t>
  </si>
  <si>
    <t>итоговый балл</t>
  </si>
  <si>
    <t xml:space="preserve">Баллы за тесты </t>
  </si>
  <si>
    <t>баллы за задания</t>
  </si>
  <si>
    <t>Заключительный этап открытой многопрофильной олимпиады для школьников по профилю "География "</t>
  </si>
  <si>
    <t>8-9 класс</t>
  </si>
  <si>
    <t xml:space="preserve">8 а </t>
  </si>
  <si>
    <t>9а</t>
  </si>
  <si>
    <t xml:space="preserve">Председатель жюри:
Мищенко А.А., канд. геогр. наук, доцент кафедры физической географии. 
Члены жюри: 
Нагaлевский Э.Ю., канд. геогр. наук, доцент, и.о. зав. кафедры физической географии;
Шатилов С.А., канд. геогр. наук, доцент кафедры экономической, социальной и политической географии;
Пелина А.Н., канд. геогр. наук, доцент кафедры геоинформатики;
Мамонова А.В., преподаватель кафедры экономической, социальной и политической географии;
Кучер М.О., канд. геогр. наук, доцент кафедры экономической, социальной и политической географии;
Оробец А.А, директор МУ ДО «Малая Академия»;
Секретарь:
Филобок М.А., лаборант кафедры экономической, социальной и политической географии.
</t>
  </si>
  <si>
    <t>Итог</t>
  </si>
  <si>
    <t>Населенный пункт</t>
  </si>
  <si>
    <t>Название образовательной организации</t>
  </si>
  <si>
    <t>Ф.И.О. участника Олимпиады</t>
  </si>
  <si>
    <t>№</t>
  </si>
  <si>
    <t>открытой многопрофильной олимпиады для школьников по профилю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</si>
</sst>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rgb="FF000000"/>
      <name val="Calibri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0" fillId="0" borderId="0" xfId="0" applyFont="1" applyBorder="1"/>
    <xf numFmtId="0" fontId="0" fillId="0" borderId="1" xfId="0" applyBorder="1"/>
    <xf numFmtId="0" fontId="2" fillId="0" borderId="1" xfId="0" applyFont="1" applyFill="1" applyBorder="1"/>
    <xf numFmtId="0" fontId="2" fillId="0" borderId="1" xfId="0" applyFont="1" applyBorder="1"/>
    <xf numFmtId="0" fontId="0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Border="1"/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Fill="1" applyBorder="1"/>
    <xf numFmtId="0" fontId="1" fillId="0" borderId="0" xfId="0" applyFont="1" applyAlignment="1">
      <alignment vertic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fashel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G89" zoomScale="80" zoomScaleNormal="80" workbookViewId="0">
      <selection activeCell="X6" sqref="X6:X113"/>
    </sheetView>
  </sheetViews>
  <sheetFormatPr defaultRowHeight="15.6" x14ac:dyDescent="0.3"/>
  <cols>
    <col min="1" max="1" width="4.19921875" customWidth="1"/>
    <col min="2" max="2" width="39.3984375" bestFit="1" customWidth="1"/>
    <col min="3" max="3" width="10" customWidth="1"/>
    <col min="4" max="4" width="9.69921875" customWidth="1"/>
    <col min="5" max="5" width="7.19921875" customWidth="1"/>
    <col min="6" max="6" width="8.09765625" customWidth="1"/>
    <col min="7" max="7" width="19.09765625" customWidth="1"/>
    <col min="12" max="12" width="9.5" bestFit="1" customWidth="1"/>
    <col min="23" max="23" width="15.19921875" customWidth="1"/>
    <col min="24" max="24" width="16.5" customWidth="1"/>
  </cols>
  <sheetData>
    <row r="1" spans="1:24" x14ac:dyDescent="0.3">
      <c r="A1" s="25" t="s">
        <v>274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x14ac:dyDescent="0.3">
      <c r="A2" s="25" t="s">
        <v>340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x14ac:dyDescent="0.3">
      <c r="A3" s="25" t="s">
        <v>275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x14ac:dyDescent="0.3">
      <c r="A4" s="25" t="s">
        <v>341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1.2" x14ac:dyDescent="0.3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244</v>
      </c>
      <c r="I5" s="4" t="s">
        <v>245</v>
      </c>
      <c r="J5" s="4" t="s">
        <v>246</v>
      </c>
      <c r="K5" s="4" t="s">
        <v>247</v>
      </c>
      <c r="L5" s="15" t="s">
        <v>339</v>
      </c>
      <c r="M5" s="3">
        <v>1</v>
      </c>
      <c r="N5" s="3">
        <v>2</v>
      </c>
      <c r="O5" s="3">
        <v>3</v>
      </c>
      <c r="P5" s="3">
        <v>4</v>
      </c>
      <c r="Q5" s="3">
        <v>5</v>
      </c>
      <c r="R5" s="3">
        <v>6</v>
      </c>
      <c r="S5" s="3">
        <v>7</v>
      </c>
      <c r="T5" s="3">
        <v>8</v>
      </c>
      <c r="U5" s="3">
        <v>9</v>
      </c>
      <c r="V5" s="3">
        <v>10</v>
      </c>
      <c r="W5" s="14" t="s">
        <v>338</v>
      </c>
      <c r="X5" s="6" t="s">
        <v>337</v>
      </c>
    </row>
    <row r="6" spans="1:24" x14ac:dyDescent="0.3">
      <c r="A6" s="1" t="s">
        <v>46</v>
      </c>
      <c r="B6" s="1" t="s">
        <v>47</v>
      </c>
      <c r="C6" s="1" t="s">
        <v>95</v>
      </c>
      <c r="D6" s="1" t="s">
        <v>96</v>
      </c>
      <c r="E6" s="1" t="s">
        <v>18</v>
      </c>
      <c r="F6" s="1" t="s">
        <v>97</v>
      </c>
      <c r="G6" s="1" t="s">
        <v>98</v>
      </c>
      <c r="H6" s="1">
        <v>14</v>
      </c>
      <c r="I6" s="1">
        <v>10</v>
      </c>
      <c r="J6" s="1">
        <v>10</v>
      </c>
      <c r="K6" s="1">
        <v>6</v>
      </c>
      <c r="L6" s="1">
        <f t="shared" ref="L6:L18" si="0">H6+I6+J6+K6</f>
        <v>40</v>
      </c>
      <c r="M6" s="5">
        <v>2</v>
      </c>
      <c r="N6" s="5">
        <v>1</v>
      </c>
      <c r="O6" s="5">
        <v>1</v>
      </c>
      <c r="P6" s="5">
        <v>2</v>
      </c>
      <c r="Q6" s="5">
        <v>0</v>
      </c>
      <c r="R6" s="5">
        <v>2</v>
      </c>
      <c r="S6" s="5">
        <v>2</v>
      </c>
      <c r="T6" s="5">
        <v>1</v>
      </c>
      <c r="U6" s="5">
        <v>2</v>
      </c>
      <c r="V6" s="5">
        <v>3</v>
      </c>
      <c r="W6">
        <f t="shared" ref="W6:W37" si="1">M6+N6+O6+P6+Q6+R6+S6+T6+U6+V6</f>
        <v>16</v>
      </c>
      <c r="X6">
        <f t="shared" ref="X6:X37" si="2">SUM(L6,W6)</f>
        <v>56</v>
      </c>
    </row>
    <row r="7" spans="1:24" x14ac:dyDescent="0.3">
      <c r="A7" s="1" t="s">
        <v>69</v>
      </c>
      <c r="B7" s="1" t="s">
        <v>70</v>
      </c>
      <c r="C7" s="1" t="s">
        <v>37</v>
      </c>
      <c r="D7" s="1" t="s">
        <v>10</v>
      </c>
      <c r="E7" s="1" t="s">
        <v>11</v>
      </c>
      <c r="F7" s="1" t="s">
        <v>151</v>
      </c>
      <c r="G7" s="1" t="s">
        <v>152</v>
      </c>
      <c r="H7" s="1">
        <v>14</v>
      </c>
      <c r="I7" s="1">
        <v>10</v>
      </c>
      <c r="J7" s="1">
        <v>10</v>
      </c>
      <c r="K7" s="1">
        <v>5</v>
      </c>
      <c r="L7" s="1">
        <f t="shared" si="0"/>
        <v>39</v>
      </c>
      <c r="M7" s="8">
        <v>2</v>
      </c>
      <c r="N7" s="8">
        <v>1</v>
      </c>
      <c r="O7" s="8">
        <v>1</v>
      </c>
      <c r="P7" s="8">
        <v>0</v>
      </c>
      <c r="Q7" s="8">
        <v>0</v>
      </c>
      <c r="R7" s="8">
        <v>2</v>
      </c>
      <c r="S7" s="8">
        <v>2</v>
      </c>
      <c r="T7" s="8">
        <v>1</v>
      </c>
      <c r="U7" s="8">
        <v>2</v>
      </c>
      <c r="V7" s="5">
        <v>3</v>
      </c>
      <c r="W7">
        <f t="shared" si="1"/>
        <v>14</v>
      </c>
      <c r="X7">
        <f t="shared" si="2"/>
        <v>53</v>
      </c>
    </row>
    <row r="8" spans="1:24" x14ac:dyDescent="0.3">
      <c r="A8" s="1" t="s">
        <v>140</v>
      </c>
      <c r="B8" s="1" t="s">
        <v>141</v>
      </c>
      <c r="C8" s="1"/>
      <c r="D8" s="1"/>
      <c r="E8" s="1"/>
      <c r="F8" s="1"/>
      <c r="G8" s="1"/>
      <c r="H8" s="1">
        <v>15</v>
      </c>
      <c r="I8" s="1">
        <v>5</v>
      </c>
      <c r="J8" s="1">
        <v>15</v>
      </c>
      <c r="K8" s="1">
        <v>0</v>
      </c>
      <c r="L8" s="1">
        <f t="shared" si="0"/>
        <v>35</v>
      </c>
      <c r="M8" s="8">
        <v>2</v>
      </c>
      <c r="N8" s="8">
        <v>1</v>
      </c>
      <c r="O8" s="8">
        <v>1</v>
      </c>
      <c r="P8" s="8">
        <v>2</v>
      </c>
      <c r="Q8" s="8">
        <v>2</v>
      </c>
      <c r="R8" s="8">
        <v>2</v>
      </c>
      <c r="S8" s="8">
        <v>2</v>
      </c>
      <c r="T8" s="8">
        <v>1</v>
      </c>
      <c r="U8" s="8">
        <v>2</v>
      </c>
      <c r="V8" s="5">
        <v>3</v>
      </c>
      <c r="W8">
        <f t="shared" si="1"/>
        <v>18</v>
      </c>
      <c r="X8">
        <f t="shared" si="2"/>
        <v>53</v>
      </c>
    </row>
    <row r="9" spans="1:24" x14ac:dyDescent="0.3">
      <c r="A9" s="1" t="s">
        <v>35</v>
      </c>
      <c r="B9" s="1" t="s">
        <v>36</v>
      </c>
      <c r="C9" s="1" t="s">
        <v>71</v>
      </c>
      <c r="D9" s="1" t="s">
        <v>72</v>
      </c>
      <c r="E9" s="1" t="s">
        <v>73</v>
      </c>
      <c r="F9" s="1" t="s">
        <v>74</v>
      </c>
      <c r="G9" s="1" t="s">
        <v>75</v>
      </c>
      <c r="H9" s="1">
        <v>8</v>
      </c>
      <c r="I9" s="1">
        <v>10</v>
      </c>
      <c r="J9" s="1">
        <v>8</v>
      </c>
      <c r="K9" s="1">
        <v>6</v>
      </c>
      <c r="L9" s="1">
        <f t="shared" si="0"/>
        <v>32</v>
      </c>
      <c r="M9" s="8">
        <v>2</v>
      </c>
      <c r="N9" s="8">
        <v>1</v>
      </c>
      <c r="O9" s="8">
        <v>1</v>
      </c>
      <c r="P9" s="8">
        <v>2</v>
      </c>
      <c r="Q9" s="8">
        <v>2</v>
      </c>
      <c r="R9" s="8">
        <v>2</v>
      </c>
      <c r="S9" s="8">
        <v>2</v>
      </c>
      <c r="T9" s="8">
        <v>1</v>
      </c>
      <c r="U9" s="8">
        <v>2</v>
      </c>
      <c r="V9" s="5">
        <v>3</v>
      </c>
      <c r="W9">
        <f t="shared" si="1"/>
        <v>18</v>
      </c>
      <c r="X9">
        <f t="shared" si="2"/>
        <v>50</v>
      </c>
    </row>
    <row r="10" spans="1:24" x14ac:dyDescent="0.3">
      <c r="A10" s="1" t="s">
        <v>25</v>
      </c>
      <c r="B10" s="1" t="s">
        <v>26</v>
      </c>
      <c r="C10" s="1" t="s">
        <v>48</v>
      </c>
      <c r="D10" s="1" t="s">
        <v>17</v>
      </c>
      <c r="E10" s="1" t="s">
        <v>49</v>
      </c>
      <c r="F10" s="1" t="s">
        <v>50</v>
      </c>
      <c r="G10" s="1" t="s">
        <v>51</v>
      </c>
      <c r="H10" s="1">
        <v>11</v>
      </c>
      <c r="I10" s="1">
        <v>7</v>
      </c>
      <c r="J10" s="1">
        <v>12</v>
      </c>
      <c r="K10" s="1">
        <v>3.5</v>
      </c>
      <c r="L10" s="1">
        <f t="shared" si="0"/>
        <v>33.5</v>
      </c>
      <c r="M10" s="13">
        <v>2</v>
      </c>
      <c r="N10" s="13">
        <v>1</v>
      </c>
      <c r="O10" s="13">
        <v>0</v>
      </c>
      <c r="P10" s="13">
        <v>2</v>
      </c>
      <c r="Q10" s="13">
        <v>2</v>
      </c>
      <c r="R10" s="13">
        <v>2</v>
      </c>
      <c r="S10" s="13">
        <v>1</v>
      </c>
      <c r="T10" s="13">
        <v>1</v>
      </c>
      <c r="U10" s="13">
        <v>2</v>
      </c>
      <c r="V10" s="5">
        <v>3</v>
      </c>
      <c r="W10">
        <f t="shared" si="1"/>
        <v>16</v>
      </c>
      <c r="X10">
        <f t="shared" si="2"/>
        <v>49.5</v>
      </c>
    </row>
    <row r="11" spans="1:24" x14ac:dyDescent="0.3">
      <c r="A11" s="1" t="s">
        <v>65</v>
      </c>
      <c r="B11" s="1" t="s">
        <v>66</v>
      </c>
      <c r="C11" s="1" t="s">
        <v>48</v>
      </c>
      <c r="D11" s="1" t="s">
        <v>145</v>
      </c>
      <c r="E11" s="1" t="s">
        <v>146</v>
      </c>
      <c r="F11" s="1" t="s">
        <v>147</v>
      </c>
      <c r="G11" s="1" t="s">
        <v>148</v>
      </c>
      <c r="H11" s="1">
        <v>11</v>
      </c>
      <c r="I11" s="1">
        <v>7</v>
      </c>
      <c r="J11" s="1">
        <v>12</v>
      </c>
      <c r="K11" s="1">
        <v>3.5</v>
      </c>
      <c r="L11" s="1">
        <f t="shared" si="0"/>
        <v>33.5</v>
      </c>
      <c r="M11" s="8">
        <v>1</v>
      </c>
      <c r="N11" s="8">
        <v>0</v>
      </c>
      <c r="O11" s="8">
        <v>0</v>
      </c>
      <c r="P11" s="8">
        <v>2</v>
      </c>
      <c r="Q11" s="8">
        <v>2</v>
      </c>
      <c r="R11" s="8">
        <v>2</v>
      </c>
      <c r="S11" s="8">
        <v>2</v>
      </c>
      <c r="T11" s="8">
        <v>1</v>
      </c>
      <c r="U11" s="8">
        <v>2</v>
      </c>
      <c r="V11" s="5">
        <v>3</v>
      </c>
      <c r="W11">
        <f t="shared" si="1"/>
        <v>15</v>
      </c>
      <c r="X11">
        <f t="shared" si="2"/>
        <v>48.5</v>
      </c>
    </row>
    <row r="12" spans="1:24" x14ac:dyDescent="0.3">
      <c r="A12" s="1" t="s">
        <v>226</v>
      </c>
      <c r="B12" s="1" t="s">
        <v>232</v>
      </c>
      <c r="C12" s="1"/>
      <c r="D12" s="1"/>
      <c r="E12" s="1"/>
      <c r="F12" s="1"/>
      <c r="G12" s="1"/>
      <c r="H12" s="1">
        <v>14</v>
      </c>
      <c r="I12" s="1">
        <v>0</v>
      </c>
      <c r="J12" s="1">
        <v>11</v>
      </c>
      <c r="K12" s="1">
        <v>7</v>
      </c>
      <c r="L12" s="1">
        <f t="shared" si="0"/>
        <v>32</v>
      </c>
      <c r="M12" s="8">
        <v>2</v>
      </c>
      <c r="N12" s="8">
        <v>1</v>
      </c>
      <c r="O12" s="8">
        <v>1</v>
      </c>
      <c r="P12" s="8">
        <v>0</v>
      </c>
      <c r="Q12" s="8">
        <v>2</v>
      </c>
      <c r="R12" s="8">
        <v>2</v>
      </c>
      <c r="S12" s="8">
        <v>2</v>
      </c>
      <c r="T12" s="8">
        <v>1</v>
      </c>
      <c r="U12" s="8">
        <v>2</v>
      </c>
      <c r="V12" s="5">
        <v>2</v>
      </c>
      <c r="W12">
        <f t="shared" si="1"/>
        <v>15</v>
      </c>
      <c r="X12">
        <f t="shared" si="2"/>
        <v>47</v>
      </c>
    </row>
    <row r="13" spans="1:24" x14ac:dyDescent="0.3">
      <c r="A13" s="1" t="s">
        <v>119</v>
      </c>
      <c r="B13" s="10" t="s">
        <v>322</v>
      </c>
      <c r="C13" s="1" t="s">
        <v>42</v>
      </c>
      <c r="D13" s="1" t="s">
        <v>240</v>
      </c>
      <c r="E13" s="1" t="s">
        <v>241</v>
      </c>
      <c r="F13" s="1" t="s">
        <v>242</v>
      </c>
      <c r="G13" s="1" t="s">
        <v>243</v>
      </c>
      <c r="H13" s="1">
        <v>14</v>
      </c>
      <c r="I13" s="1">
        <v>3</v>
      </c>
      <c r="J13" s="1">
        <v>13</v>
      </c>
      <c r="K13" s="1">
        <v>3</v>
      </c>
      <c r="L13" s="1">
        <f t="shared" si="0"/>
        <v>33</v>
      </c>
      <c r="M13" s="5">
        <v>2</v>
      </c>
      <c r="N13" s="5">
        <v>1</v>
      </c>
      <c r="O13" s="5">
        <v>1</v>
      </c>
      <c r="P13" s="5">
        <v>0</v>
      </c>
      <c r="Q13" s="5">
        <v>0</v>
      </c>
      <c r="R13" s="5">
        <v>2</v>
      </c>
      <c r="S13" s="5">
        <v>2</v>
      </c>
      <c r="T13" s="5">
        <v>1</v>
      </c>
      <c r="U13" s="5">
        <v>2</v>
      </c>
      <c r="V13" s="5">
        <v>3</v>
      </c>
      <c r="W13">
        <f t="shared" si="1"/>
        <v>14</v>
      </c>
      <c r="X13">
        <f t="shared" si="2"/>
        <v>47</v>
      </c>
    </row>
    <row r="14" spans="1:24" x14ac:dyDescent="0.3">
      <c r="A14" s="1" t="s">
        <v>128</v>
      </c>
      <c r="B14" s="1" t="s">
        <v>129</v>
      </c>
      <c r="C14" s="1"/>
      <c r="D14" s="1"/>
      <c r="E14" s="1"/>
      <c r="F14" s="1"/>
      <c r="G14" s="1"/>
      <c r="H14" s="1">
        <v>11</v>
      </c>
      <c r="I14" s="1">
        <v>7</v>
      </c>
      <c r="J14" s="1">
        <v>9</v>
      </c>
      <c r="K14" s="1">
        <v>6</v>
      </c>
      <c r="L14" s="1">
        <f t="shared" si="0"/>
        <v>33</v>
      </c>
      <c r="M14" s="5">
        <v>2</v>
      </c>
      <c r="N14" s="5">
        <v>1</v>
      </c>
      <c r="O14" s="5">
        <v>0</v>
      </c>
      <c r="P14" s="5">
        <v>0</v>
      </c>
      <c r="Q14" s="5">
        <v>2</v>
      </c>
      <c r="R14" s="5">
        <v>2</v>
      </c>
      <c r="S14" s="5">
        <v>2</v>
      </c>
      <c r="T14" s="5">
        <v>0</v>
      </c>
      <c r="U14" s="5">
        <v>2</v>
      </c>
      <c r="V14" s="5">
        <v>3</v>
      </c>
      <c r="W14">
        <f t="shared" si="1"/>
        <v>14</v>
      </c>
      <c r="X14">
        <f t="shared" si="2"/>
        <v>47</v>
      </c>
    </row>
    <row r="15" spans="1:24" x14ac:dyDescent="0.3">
      <c r="A15" s="1" t="s">
        <v>149</v>
      </c>
      <c r="B15" s="1" t="s">
        <v>150</v>
      </c>
      <c r="C15" s="1"/>
      <c r="D15" s="1"/>
      <c r="E15" s="1"/>
      <c r="F15" s="1"/>
      <c r="G15" s="1"/>
      <c r="H15" s="1">
        <v>14</v>
      </c>
      <c r="I15" s="1">
        <v>3</v>
      </c>
      <c r="J15" s="1">
        <v>11</v>
      </c>
      <c r="K15" s="1">
        <v>0</v>
      </c>
      <c r="L15" s="1">
        <f t="shared" si="0"/>
        <v>28</v>
      </c>
      <c r="M15" s="5">
        <v>2</v>
      </c>
      <c r="N15" s="5">
        <v>1</v>
      </c>
      <c r="O15" s="5">
        <v>1</v>
      </c>
      <c r="P15" s="5">
        <v>2</v>
      </c>
      <c r="Q15" s="5">
        <v>2</v>
      </c>
      <c r="R15" s="5">
        <v>2</v>
      </c>
      <c r="S15" s="5">
        <v>2</v>
      </c>
      <c r="T15" s="5">
        <v>1</v>
      </c>
      <c r="U15" s="5">
        <v>2</v>
      </c>
      <c r="V15" s="5">
        <v>3</v>
      </c>
      <c r="W15">
        <f t="shared" si="1"/>
        <v>18</v>
      </c>
      <c r="X15">
        <f t="shared" si="2"/>
        <v>46</v>
      </c>
    </row>
    <row r="16" spans="1:24" x14ac:dyDescent="0.3">
      <c r="A16" s="1" t="s">
        <v>173</v>
      </c>
      <c r="B16" s="1" t="s">
        <v>181</v>
      </c>
      <c r="C16" s="1"/>
      <c r="D16" s="1"/>
      <c r="E16" s="1"/>
      <c r="F16" s="1"/>
      <c r="G16" s="1"/>
      <c r="H16" s="1">
        <v>15</v>
      </c>
      <c r="I16" s="1">
        <v>3</v>
      </c>
      <c r="J16" s="1">
        <v>11</v>
      </c>
      <c r="K16" s="1">
        <v>3</v>
      </c>
      <c r="L16" s="1">
        <f t="shared" si="0"/>
        <v>32</v>
      </c>
      <c r="M16" s="5">
        <v>1</v>
      </c>
      <c r="N16" s="5">
        <v>1</v>
      </c>
      <c r="O16" s="5">
        <v>1</v>
      </c>
      <c r="P16" s="5">
        <v>2</v>
      </c>
      <c r="Q16" s="5">
        <v>0</v>
      </c>
      <c r="R16" s="5">
        <v>2</v>
      </c>
      <c r="S16" s="5">
        <v>1</v>
      </c>
      <c r="T16" s="5">
        <v>1</v>
      </c>
      <c r="U16" s="5">
        <v>0</v>
      </c>
      <c r="V16" s="5">
        <v>3</v>
      </c>
      <c r="W16">
        <f t="shared" si="1"/>
        <v>12</v>
      </c>
      <c r="X16">
        <f t="shared" si="2"/>
        <v>44</v>
      </c>
    </row>
    <row r="17" spans="1:24" x14ac:dyDescent="0.3">
      <c r="A17" s="1" t="s">
        <v>168</v>
      </c>
      <c r="B17" s="1" t="s">
        <v>174</v>
      </c>
      <c r="C17" s="1"/>
      <c r="D17" s="1"/>
      <c r="E17" s="1"/>
      <c r="F17" s="1"/>
      <c r="G17" s="1"/>
      <c r="H17" s="1">
        <v>0</v>
      </c>
      <c r="I17" s="1">
        <v>10</v>
      </c>
      <c r="J17" s="1">
        <v>8</v>
      </c>
      <c r="K17" s="1">
        <v>10</v>
      </c>
      <c r="L17" s="1">
        <f t="shared" si="0"/>
        <v>28</v>
      </c>
      <c r="M17" s="5">
        <v>1</v>
      </c>
      <c r="N17" s="5">
        <v>1</v>
      </c>
      <c r="O17" s="5">
        <v>1</v>
      </c>
      <c r="P17" s="5">
        <v>2</v>
      </c>
      <c r="Q17" s="5">
        <v>0</v>
      </c>
      <c r="R17" s="5">
        <v>2</v>
      </c>
      <c r="S17" s="5">
        <v>2</v>
      </c>
      <c r="T17" s="5">
        <v>1</v>
      </c>
      <c r="U17" s="5">
        <v>2</v>
      </c>
      <c r="V17" s="5">
        <v>3</v>
      </c>
      <c r="W17">
        <f t="shared" si="1"/>
        <v>15</v>
      </c>
      <c r="X17">
        <f t="shared" si="2"/>
        <v>43</v>
      </c>
    </row>
    <row r="18" spans="1:24" x14ac:dyDescent="0.3">
      <c r="A18" s="1" t="s">
        <v>99</v>
      </c>
      <c r="B18" s="1" t="s">
        <v>26</v>
      </c>
      <c r="C18" s="1" t="s">
        <v>192</v>
      </c>
      <c r="D18" s="1" t="s">
        <v>193</v>
      </c>
      <c r="E18" s="1" t="s">
        <v>194</v>
      </c>
      <c r="F18" s="1" t="s">
        <v>195</v>
      </c>
      <c r="G18" s="1" t="s">
        <v>196</v>
      </c>
      <c r="H18" s="1">
        <v>11</v>
      </c>
      <c r="I18" s="1"/>
      <c r="J18" s="1">
        <v>12</v>
      </c>
      <c r="K18" s="1"/>
      <c r="L18" s="1">
        <f t="shared" si="0"/>
        <v>23</v>
      </c>
      <c r="M18" s="13">
        <v>2</v>
      </c>
      <c r="N18" s="13">
        <v>1</v>
      </c>
      <c r="O18" s="13">
        <v>0</v>
      </c>
      <c r="P18" s="13">
        <v>2</v>
      </c>
      <c r="Q18" s="13">
        <v>2</v>
      </c>
      <c r="R18" s="13">
        <v>2</v>
      </c>
      <c r="S18" s="13">
        <v>2</v>
      </c>
      <c r="T18" s="13">
        <v>1</v>
      </c>
      <c r="U18" s="13">
        <v>2</v>
      </c>
      <c r="V18" s="5">
        <v>3</v>
      </c>
      <c r="W18">
        <f t="shared" si="1"/>
        <v>17</v>
      </c>
      <c r="X18">
        <f t="shared" si="2"/>
        <v>40</v>
      </c>
    </row>
    <row r="19" spans="1:24" x14ac:dyDescent="0.3">
      <c r="A19" s="1" t="s">
        <v>78</v>
      </c>
      <c r="B19" s="1" t="s">
        <v>79</v>
      </c>
      <c r="C19" s="1" t="s">
        <v>163</v>
      </c>
      <c r="D19" s="1" t="s">
        <v>164</v>
      </c>
      <c r="E19" s="1" t="s">
        <v>18</v>
      </c>
      <c r="F19" s="1" t="s">
        <v>165</v>
      </c>
      <c r="G19" s="1" t="s">
        <v>166</v>
      </c>
      <c r="H19" s="1"/>
      <c r="I19" s="1"/>
      <c r="J19" s="1"/>
      <c r="K19" s="1"/>
      <c r="L19" s="1">
        <v>26</v>
      </c>
      <c r="M19" s="13">
        <v>1</v>
      </c>
      <c r="N19" s="13">
        <v>1</v>
      </c>
      <c r="O19" s="13">
        <v>1</v>
      </c>
      <c r="P19" s="13">
        <v>2</v>
      </c>
      <c r="Q19" s="13">
        <v>2</v>
      </c>
      <c r="R19" s="13">
        <v>0</v>
      </c>
      <c r="S19" s="13">
        <v>1</v>
      </c>
      <c r="T19" s="13">
        <v>1</v>
      </c>
      <c r="U19" s="13">
        <v>2</v>
      </c>
      <c r="V19" s="5">
        <v>3</v>
      </c>
      <c r="W19">
        <f t="shared" si="1"/>
        <v>14</v>
      </c>
      <c r="X19">
        <f t="shared" si="2"/>
        <v>40</v>
      </c>
    </row>
    <row r="20" spans="1:24" x14ac:dyDescent="0.3">
      <c r="A20" s="1" t="s">
        <v>221</v>
      </c>
      <c r="B20" s="1" t="s">
        <v>227</v>
      </c>
      <c r="C20" s="1"/>
      <c r="D20" s="1"/>
      <c r="E20" s="1"/>
      <c r="F20" s="1"/>
      <c r="G20" s="1"/>
      <c r="H20" s="1">
        <v>14</v>
      </c>
      <c r="I20" s="1"/>
      <c r="J20" s="1">
        <v>10</v>
      </c>
      <c r="K20" s="1"/>
      <c r="L20" s="1">
        <f t="shared" ref="L20:L43" si="3">H20+I20+J20+K20</f>
        <v>24</v>
      </c>
      <c r="M20" s="8">
        <v>2</v>
      </c>
      <c r="N20" s="8">
        <v>1</v>
      </c>
      <c r="O20" s="8">
        <v>0</v>
      </c>
      <c r="P20" s="8">
        <v>0</v>
      </c>
      <c r="Q20" s="8">
        <v>2</v>
      </c>
      <c r="R20" s="8">
        <v>2</v>
      </c>
      <c r="S20" s="8">
        <v>2</v>
      </c>
      <c r="T20" s="8">
        <v>0</v>
      </c>
      <c r="U20" s="8">
        <v>2</v>
      </c>
      <c r="V20" s="5">
        <v>3</v>
      </c>
      <c r="W20">
        <f t="shared" si="1"/>
        <v>14</v>
      </c>
      <c r="X20">
        <f t="shared" si="2"/>
        <v>38</v>
      </c>
    </row>
    <row r="21" spans="1:24" x14ac:dyDescent="0.3">
      <c r="A21" s="1" t="s">
        <v>153</v>
      </c>
      <c r="B21" s="1" t="s">
        <v>154</v>
      </c>
      <c r="C21" s="1"/>
      <c r="D21" s="1"/>
      <c r="E21" s="1"/>
      <c r="F21" s="1"/>
      <c r="G21" s="1"/>
      <c r="H21" s="1">
        <v>0</v>
      </c>
      <c r="I21" s="1">
        <v>6</v>
      </c>
      <c r="J21" s="1">
        <v>9</v>
      </c>
      <c r="K21" s="1">
        <v>3.5</v>
      </c>
      <c r="L21" s="1">
        <f t="shared" si="3"/>
        <v>18.5</v>
      </c>
      <c r="M21" s="8">
        <v>1</v>
      </c>
      <c r="N21" s="8">
        <v>1</v>
      </c>
      <c r="O21" s="8">
        <v>1</v>
      </c>
      <c r="P21" s="8">
        <v>2</v>
      </c>
      <c r="Q21" s="8">
        <v>2</v>
      </c>
      <c r="R21" s="8">
        <v>2</v>
      </c>
      <c r="S21" s="8">
        <v>2</v>
      </c>
      <c r="T21" s="8">
        <v>1</v>
      </c>
      <c r="U21" s="8">
        <v>2</v>
      </c>
      <c r="V21" s="5">
        <v>3</v>
      </c>
      <c r="W21">
        <f t="shared" si="1"/>
        <v>17</v>
      </c>
      <c r="X21">
        <f t="shared" si="2"/>
        <v>35.5</v>
      </c>
    </row>
    <row r="22" spans="1:24" x14ac:dyDescent="0.3">
      <c r="A22" s="1"/>
      <c r="B22" s="2" t="s">
        <v>272</v>
      </c>
      <c r="C22" s="1"/>
      <c r="D22" s="1"/>
      <c r="E22" s="1"/>
      <c r="F22" s="1"/>
      <c r="G22" s="1"/>
      <c r="H22" s="1"/>
      <c r="I22" s="1">
        <v>10</v>
      </c>
      <c r="J22" s="1"/>
      <c r="K22" s="1">
        <v>7</v>
      </c>
      <c r="L22" s="1">
        <f t="shared" si="3"/>
        <v>17</v>
      </c>
      <c r="M22" s="13">
        <v>2</v>
      </c>
      <c r="N22" s="13">
        <v>1</v>
      </c>
      <c r="O22" s="13">
        <v>1</v>
      </c>
      <c r="P22" s="13">
        <v>2</v>
      </c>
      <c r="Q22" s="13">
        <v>2</v>
      </c>
      <c r="R22" s="13">
        <v>2</v>
      </c>
      <c r="S22" s="13">
        <v>2</v>
      </c>
      <c r="T22" s="13">
        <v>1</v>
      </c>
      <c r="U22" s="13">
        <v>2</v>
      </c>
      <c r="V22" s="5">
        <v>3</v>
      </c>
      <c r="W22">
        <f t="shared" si="1"/>
        <v>18</v>
      </c>
      <c r="X22">
        <f t="shared" si="2"/>
        <v>35</v>
      </c>
    </row>
    <row r="23" spans="1:24" x14ac:dyDescent="0.3">
      <c r="A23" s="1" t="s">
        <v>61</v>
      </c>
      <c r="B23" s="1" t="s">
        <v>62</v>
      </c>
      <c r="C23" s="1" t="s">
        <v>42</v>
      </c>
      <c r="D23" s="1" t="s">
        <v>130</v>
      </c>
      <c r="E23" s="1" t="s">
        <v>11</v>
      </c>
      <c r="F23" s="16" t="s">
        <v>131</v>
      </c>
      <c r="G23" s="1" t="s">
        <v>132</v>
      </c>
      <c r="H23" s="1">
        <v>11</v>
      </c>
      <c r="I23" s="1">
        <v>10</v>
      </c>
      <c r="J23" s="1">
        <v>9</v>
      </c>
      <c r="K23" s="1">
        <v>3</v>
      </c>
      <c r="L23" s="1">
        <f t="shared" si="3"/>
        <v>33</v>
      </c>
      <c r="M23" s="7"/>
      <c r="N23" s="7"/>
      <c r="O23" s="7"/>
      <c r="P23" s="7"/>
      <c r="Q23" s="7"/>
      <c r="R23" s="7"/>
      <c r="S23" s="7"/>
      <c r="T23" s="7"/>
      <c r="U23" s="7"/>
      <c r="W23">
        <f t="shared" si="1"/>
        <v>0</v>
      </c>
      <c r="X23">
        <f t="shared" si="2"/>
        <v>33</v>
      </c>
    </row>
    <row r="24" spans="1:24" x14ac:dyDescent="0.3">
      <c r="A24" s="1"/>
      <c r="B24" s="2" t="s">
        <v>271</v>
      </c>
      <c r="C24" s="1"/>
      <c r="D24" s="1"/>
      <c r="E24" s="1"/>
      <c r="F24" s="1"/>
      <c r="G24" s="1"/>
      <c r="H24" s="1"/>
      <c r="I24" s="1">
        <v>8</v>
      </c>
      <c r="J24" s="1"/>
      <c r="K24" s="1">
        <v>6</v>
      </c>
      <c r="L24" s="1">
        <f t="shared" si="3"/>
        <v>14</v>
      </c>
      <c r="M24" s="5">
        <v>1</v>
      </c>
      <c r="N24" s="5">
        <v>1</v>
      </c>
      <c r="O24" s="5">
        <v>1</v>
      </c>
      <c r="P24" s="5">
        <v>2</v>
      </c>
      <c r="Q24" s="5">
        <v>2</v>
      </c>
      <c r="R24" s="5">
        <v>2</v>
      </c>
      <c r="S24" s="5">
        <v>2</v>
      </c>
      <c r="T24" s="5">
        <v>1</v>
      </c>
      <c r="U24" s="5">
        <v>2</v>
      </c>
      <c r="V24" s="5">
        <v>3</v>
      </c>
      <c r="W24">
        <f t="shared" si="1"/>
        <v>17</v>
      </c>
      <c r="X24">
        <f t="shared" si="2"/>
        <v>31</v>
      </c>
    </row>
    <row r="25" spans="1:24" x14ac:dyDescent="0.3">
      <c r="A25" s="1"/>
      <c r="B25" s="2" t="s">
        <v>269</v>
      </c>
      <c r="C25" s="1"/>
      <c r="D25" s="1"/>
      <c r="E25" s="1"/>
      <c r="F25" s="1"/>
      <c r="G25" s="1"/>
      <c r="H25" s="1"/>
      <c r="I25" s="1">
        <v>7</v>
      </c>
      <c r="J25" s="1"/>
      <c r="K25" s="1">
        <v>7</v>
      </c>
      <c r="L25" s="1">
        <f t="shared" si="3"/>
        <v>14</v>
      </c>
      <c r="M25" s="13">
        <v>2</v>
      </c>
      <c r="N25" s="13">
        <v>1</v>
      </c>
      <c r="O25" s="13">
        <v>1</v>
      </c>
      <c r="P25" s="13">
        <v>2</v>
      </c>
      <c r="Q25" s="13">
        <v>0</v>
      </c>
      <c r="R25" s="13">
        <v>2</v>
      </c>
      <c r="S25" s="13">
        <v>2</v>
      </c>
      <c r="T25" s="13">
        <v>1</v>
      </c>
      <c r="U25" s="13">
        <v>2</v>
      </c>
      <c r="V25" s="5">
        <v>3</v>
      </c>
      <c r="W25">
        <f t="shared" si="1"/>
        <v>16</v>
      </c>
      <c r="X25">
        <f t="shared" si="2"/>
        <v>30</v>
      </c>
    </row>
    <row r="26" spans="1:24" x14ac:dyDescent="0.3">
      <c r="A26" s="1"/>
      <c r="B26" s="9" t="s">
        <v>280</v>
      </c>
      <c r="C26" s="1"/>
      <c r="D26" s="1"/>
      <c r="E26" s="1"/>
      <c r="F26" s="1"/>
      <c r="G26" s="1"/>
      <c r="H26" s="1"/>
      <c r="I26" s="1">
        <v>4</v>
      </c>
      <c r="J26" s="1"/>
      <c r="K26" s="1">
        <v>6</v>
      </c>
      <c r="L26" s="1">
        <f t="shared" si="3"/>
        <v>10</v>
      </c>
      <c r="M26" s="8">
        <v>2</v>
      </c>
      <c r="N26" s="8">
        <v>1</v>
      </c>
      <c r="O26" s="8">
        <v>1</v>
      </c>
      <c r="P26" s="8">
        <v>2</v>
      </c>
      <c r="Q26" s="8">
        <v>0</v>
      </c>
      <c r="R26" s="8">
        <v>2</v>
      </c>
      <c r="S26" s="8">
        <v>2</v>
      </c>
      <c r="T26" s="8">
        <v>1</v>
      </c>
      <c r="U26" s="8">
        <v>2</v>
      </c>
      <c r="V26" s="5">
        <v>3</v>
      </c>
      <c r="W26">
        <f t="shared" si="1"/>
        <v>16</v>
      </c>
      <c r="X26">
        <f t="shared" si="2"/>
        <v>26</v>
      </c>
    </row>
    <row r="27" spans="1:24" x14ac:dyDescent="0.3">
      <c r="A27" s="1"/>
      <c r="B27" s="2" t="s">
        <v>270</v>
      </c>
      <c r="C27" s="1"/>
      <c r="D27" s="1"/>
      <c r="E27" s="1"/>
      <c r="F27" s="1"/>
      <c r="G27" s="1"/>
      <c r="H27" s="1"/>
      <c r="I27" s="1">
        <v>7</v>
      </c>
      <c r="J27" s="1"/>
      <c r="K27" s="1">
        <v>6</v>
      </c>
      <c r="L27" s="1">
        <f t="shared" si="3"/>
        <v>13</v>
      </c>
      <c r="M27" s="8">
        <v>1</v>
      </c>
      <c r="N27" s="8">
        <v>1</v>
      </c>
      <c r="O27" s="8">
        <v>1</v>
      </c>
      <c r="P27" s="8">
        <v>2</v>
      </c>
      <c r="Q27" s="8">
        <v>0</v>
      </c>
      <c r="R27" s="8">
        <v>0</v>
      </c>
      <c r="S27" s="8">
        <v>2</v>
      </c>
      <c r="T27" s="8">
        <v>0</v>
      </c>
      <c r="U27" s="8">
        <v>2</v>
      </c>
      <c r="V27" s="5">
        <v>3</v>
      </c>
      <c r="W27">
        <f t="shared" si="1"/>
        <v>12</v>
      </c>
      <c r="X27">
        <f t="shared" si="2"/>
        <v>25</v>
      </c>
    </row>
    <row r="28" spans="1:24" x14ac:dyDescent="0.3">
      <c r="A28" s="1" t="s">
        <v>143</v>
      </c>
      <c r="B28" s="1" t="s">
        <v>144</v>
      </c>
      <c r="C28" s="1"/>
      <c r="D28" s="1"/>
      <c r="E28" s="1"/>
      <c r="F28" s="1"/>
      <c r="G28" s="1"/>
      <c r="H28" s="1"/>
      <c r="I28" s="1">
        <v>6</v>
      </c>
      <c r="J28" s="1"/>
      <c r="K28" s="1">
        <v>0</v>
      </c>
      <c r="L28" s="1">
        <f t="shared" si="3"/>
        <v>6</v>
      </c>
      <c r="M28" s="8">
        <v>2</v>
      </c>
      <c r="N28" s="8">
        <v>1</v>
      </c>
      <c r="O28" s="8">
        <v>1</v>
      </c>
      <c r="P28" s="8">
        <v>2</v>
      </c>
      <c r="Q28" s="8">
        <v>2</v>
      </c>
      <c r="R28" s="8">
        <v>2</v>
      </c>
      <c r="S28" s="8">
        <v>2</v>
      </c>
      <c r="T28" s="8">
        <v>1</v>
      </c>
      <c r="U28" s="8">
        <v>2</v>
      </c>
      <c r="V28" s="5">
        <v>3</v>
      </c>
      <c r="W28">
        <f t="shared" si="1"/>
        <v>18</v>
      </c>
      <c r="X28">
        <f t="shared" si="2"/>
        <v>24</v>
      </c>
    </row>
    <row r="29" spans="1:24" x14ac:dyDescent="0.3">
      <c r="A29" s="1" t="s">
        <v>238</v>
      </c>
      <c r="B29" s="2" t="s">
        <v>248</v>
      </c>
      <c r="C29" s="1"/>
      <c r="D29" s="1"/>
      <c r="E29" s="1"/>
      <c r="F29" s="1"/>
      <c r="G29" s="1"/>
      <c r="H29" s="1"/>
      <c r="I29" s="1">
        <v>4</v>
      </c>
      <c r="J29" s="1"/>
      <c r="K29" s="1">
        <v>7</v>
      </c>
      <c r="L29" s="1">
        <f t="shared" si="3"/>
        <v>11</v>
      </c>
      <c r="M29" s="13">
        <v>1</v>
      </c>
      <c r="N29" s="13">
        <v>1</v>
      </c>
      <c r="O29" s="13">
        <v>1</v>
      </c>
      <c r="P29" s="13">
        <v>0</v>
      </c>
      <c r="Q29" s="13">
        <v>0</v>
      </c>
      <c r="R29" s="13">
        <v>2</v>
      </c>
      <c r="S29" s="13">
        <v>1</v>
      </c>
      <c r="T29" s="13">
        <v>1</v>
      </c>
      <c r="U29" s="13">
        <v>2</v>
      </c>
      <c r="V29" s="5">
        <v>3</v>
      </c>
      <c r="W29">
        <f t="shared" si="1"/>
        <v>12</v>
      </c>
      <c r="X29">
        <f t="shared" si="2"/>
        <v>23</v>
      </c>
    </row>
    <row r="30" spans="1:24" x14ac:dyDescent="0.3">
      <c r="A30" s="1"/>
      <c r="B30" s="2" t="s">
        <v>253</v>
      </c>
      <c r="C30" s="1"/>
      <c r="D30" s="1"/>
      <c r="E30" s="1"/>
      <c r="F30" s="1"/>
      <c r="G30" s="1"/>
      <c r="H30" s="1"/>
      <c r="I30" s="1">
        <v>0</v>
      </c>
      <c r="J30" s="1"/>
      <c r="K30" s="1">
        <v>7.5</v>
      </c>
      <c r="L30" s="1">
        <f t="shared" si="3"/>
        <v>7.5</v>
      </c>
      <c r="M30" s="8">
        <v>2</v>
      </c>
      <c r="N30" s="8">
        <v>1</v>
      </c>
      <c r="O30" s="8">
        <v>1</v>
      </c>
      <c r="P30" s="8">
        <v>2</v>
      </c>
      <c r="Q30" s="8">
        <v>0</v>
      </c>
      <c r="R30" s="8">
        <v>2</v>
      </c>
      <c r="S30" s="8">
        <v>1</v>
      </c>
      <c r="T30" s="8">
        <v>1</v>
      </c>
      <c r="U30" s="8">
        <v>2</v>
      </c>
      <c r="V30" s="5">
        <v>3</v>
      </c>
      <c r="W30">
        <f t="shared" si="1"/>
        <v>15</v>
      </c>
      <c r="X30">
        <f t="shared" si="2"/>
        <v>22.5</v>
      </c>
    </row>
    <row r="31" spans="1:24" x14ac:dyDescent="0.3">
      <c r="A31" s="1"/>
      <c r="B31" s="2" t="s">
        <v>258</v>
      </c>
      <c r="C31" s="1"/>
      <c r="D31" s="1"/>
      <c r="E31" s="1"/>
      <c r="F31" s="1"/>
      <c r="G31" s="1"/>
      <c r="H31" s="1"/>
      <c r="I31" s="1">
        <v>5</v>
      </c>
      <c r="J31" s="1"/>
      <c r="K31" s="1">
        <v>4.5</v>
      </c>
      <c r="L31" s="1">
        <f t="shared" si="3"/>
        <v>9.5</v>
      </c>
      <c r="M31" s="13">
        <v>2</v>
      </c>
      <c r="N31" s="13">
        <v>1</v>
      </c>
      <c r="O31" s="13">
        <v>1</v>
      </c>
      <c r="P31" s="13">
        <v>0</v>
      </c>
      <c r="Q31" s="13">
        <v>2</v>
      </c>
      <c r="R31" s="13">
        <v>2</v>
      </c>
      <c r="S31" s="13">
        <v>1</v>
      </c>
      <c r="T31" s="13">
        <v>1</v>
      </c>
      <c r="U31" s="13">
        <v>0</v>
      </c>
      <c r="V31" s="5">
        <v>3</v>
      </c>
      <c r="W31">
        <f t="shared" si="1"/>
        <v>13</v>
      </c>
      <c r="X31">
        <f t="shared" si="2"/>
        <v>22.5</v>
      </c>
    </row>
    <row r="32" spans="1:24" x14ac:dyDescent="0.3">
      <c r="A32" s="1" t="s">
        <v>203</v>
      </c>
      <c r="B32" s="1" t="s">
        <v>209</v>
      </c>
      <c r="C32" s="1"/>
      <c r="D32" s="1"/>
      <c r="E32" s="1"/>
      <c r="F32" s="1"/>
      <c r="G32" s="1"/>
      <c r="H32" s="1">
        <v>11</v>
      </c>
      <c r="I32" s="1">
        <v>0</v>
      </c>
      <c r="J32" s="1">
        <v>1</v>
      </c>
      <c r="K32" s="1">
        <v>2.5</v>
      </c>
      <c r="L32" s="1">
        <f t="shared" si="3"/>
        <v>14.5</v>
      </c>
      <c r="M32" s="1">
        <v>1.2060000000000002</v>
      </c>
      <c r="N32" s="1">
        <v>1.0080000000000002</v>
      </c>
      <c r="O32" s="1">
        <v>1.0080000000000002</v>
      </c>
      <c r="P32" s="1">
        <v>1.9980000000000002</v>
      </c>
      <c r="Q32" s="1">
        <v>0</v>
      </c>
      <c r="R32" s="1">
        <v>1.9980000000000002</v>
      </c>
      <c r="S32" s="1">
        <v>0</v>
      </c>
      <c r="T32" s="1">
        <v>0</v>
      </c>
      <c r="U32" s="1">
        <v>0</v>
      </c>
      <c r="V32">
        <v>0</v>
      </c>
      <c r="W32">
        <f t="shared" si="1"/>
        <v>7.2180000000000009</v>
      </c>
      <c r="X32">
        <f t="shared" si="2"/>
        <v>21.718</v>
      </c>
    </row>
    <row r="33" spans="1:24" x14ac:dyDescent="0.3">
      <c r="A33" s="1"/>
      <c r="B33" s="2" t="s">
        <v>251</v>
      </c>
      <c r="C33" s="1"/>
      <c r="D33" s="1"/>
      <c r="E33" s="1"/>
      <c r="F33" s="1"/>
      <c r="G33" s="1"/>
      <c r="H33" s="1"/>
      <c r="I33" s="1">
        <v>1</v>
      </c>
      <c r="J33" s="1"/>
      <c r="K33" s="1">
        <v>5.5</v>
      </c>
      <c r="L33" s="1">
        <f t="shared" si="3"/>
        <v>6.5</v>
      </c>
      <c r="M33" s="8">
        <v>2</v>
      </c>
      <c r="N33" s="8">
        <v>1</v>
      </c>
      <c r="O33" s="8">
        <v>1</v>
      </c>
      <c r="P33" s="8">
        <v>2</v>
      </c>
      <c r="Q33" s="8">
        <v>0</v>
      </c>
      <c r="R33" s="8">
        <v>2</v>
      </c>
      <c r="S33" s="8">
        <v>1</v>
      </c>
      <c r="T33" s="8">
        <v>1</v>
      </c>
      <c r="U33" s="8">
        <v>2</v>
      </c>
      <c r="V33" s="5">
        <v>3</v>
      </c>
      <c r="W33">
        <f t="shared" si="1"/>
        <v>15</v>
      </c>
      <c r="X33">
        <f t="shared" si="2"/>
        <v>21.5</v>
      </c>
    </row>
    <row r="34" spans="1:24" x14ac:dyDescent="0.3">
      <c r="A34" s="1"/>
      <c r="B34" s="2" t="s">
        <v>265</v>
      </c>
      <c r="C34" s="1"/>
      <c r="D34" s="1"/>
      <c r="E34" s="1"/>
      <c r="F34" s="1"/>
      <c r="G34" s="1"/>
      <c r="H34" s="1"/>
      <c r="I34" s="1">
        <v>0</v>
      </c>
      <c r="J34" s="1"/>
      <c r="K34" s="1">
        <v>5.5</v>
      </c>
      <c r="L34" s="1">
        <f t="shared" si="3"/>
        <v>5.5</v>
      </c>
      <c r="M34" s="13">
        <v>2</v>
      </c>
      <c r="N34" s="13">
        <v>1</v>
      </c>
      <c r="O34" s="13">
        <v>0</v>
      </c>
      <c r="P34" s="13">
        <v>2</v>
      </c>
      <c r="Q34" s="13">
        <v>0</v>
      </c>
      <c r="R34" s="13">
        <v>2</v>
      </c>
      <c r="S34" s="13">
        <v>2</v>
      </c>
      <c r="T34" s="13">
        <v>1</v>
      </c>
      <c r="U34" s="13">
        <v>2</v>
      </c>
      <c r="V34" s="5">
        <v>3</v>
      </c>
      <c r="W34">
        <f t="shared" si="1"/>
        <v>15</v>
      </c>
      <c r="X34">
        <f t="shared" si="2"/>
        <v>20.5</v>
      </c>
    </row>
    <row r="35" spans="1:24" x14ac:dyDescent="0.3">
      <c r="A35" s="1"/>
      <c r="B35" s="2" t="s">
        <v>252</v>
      </c>
      <c r="C35" s="1"/>
      <c r="D35" s="1"/>
      <c r="E35" s="1"/>
      <c r="F35" s="1"/>
      <c r="G35" s="1"/>
      <c r="H35" s="1"/>
      <c r="I35" s="1">
        <v>0</v>
      </c>
      <c r="J35" s="1"/>
      <c r="K35" s="1">
        <v>7.5</v>
      </c>
      <c r="L35" s="1">
        <f t="shared" si="3"/>
        <v>7.5</v>
      </c>
      <c r="M35" s="8">
        <v>2</v>
      </c>
      <c r="N35" s="8">
        <v>1</v>
      </c>
      <c r="O35" s="8">
        <v>1</v>
      </c>
      <c r="P35" s="8">
        <v>0</v>
      </c>
      <c r="Q35" s="8">
        <v>2</v>
      </c>
      <c r="R35" s="8">
        <v>2</v>
      </c>
      <c r="S35" s="8">
        <v>2</v>
      </c>
      <c r="T35" s="8">
        <v>0</v>
      </c>
      <c r="U35" s="8">
        <v>2</v>
      </c>
      <c r="V35" s="5">
        <v>0</v>
      </c>
      <c r="W35">
        <f t="shared" si="1"/>
        <v>12</v>
      </c>
      <c r="X35">
        <f t="shared" si="2"/>
        <v>19.5</v>
      </c>
    </row>
    <row r="36" spans="1:24" x14ac:dyDescent="0.3">
      <c r="A36" s="1"/>
      <c r="B36" s="2" t="s">
        <v>255</v>
      </c>
      <c r="C36" s="1"/>
      <c r="D36" s="1"/>
      <c r="E36" s="1"/>
      <c r="F36" s="1"/>
      <c r="G36" s="1"/>
      <c r="H36" s="1"/>
      <c r="I36" s="1">
        <v>3</v>
      </c>
      <c r="J36" s="1"/>
      <c r="K36" s="1">
        <v>2.5</v>
      </c>
      <c r="L36" s="1">
        <f t="shared" si="3"/>
        <v>5.5</v>
      </c>
      <c r="M36" s="8">
        <v>1</v>
      </c>
      <c r="N36" s="8">
        <v>1</v>
      </c>
      <c r="O36" s="8">
        <v>1</v>
      </c>
      <c r="P36" s="8">
        <v>2</v>
      </c>
      <c r="Q36" s="8">
        <v>0</v>
      </c>
      <c r="R36" s="8">
        <v>2</v>
      </c>
      <c r="S36" s="8">
        <v>2</v>
      </c>
      <c r="T36" s="8">
        <v>1</v>
      </c>
      <c r="U36" s="8">
        <v>2</v>
      </c>
      <c r="V36" s="5">
        <v>2</v>
      </c>
      <c r="W36">
        <f t="shared" si="1"/>
        <v>14</v>
      </c>
      <c r="X36">
        <f t="shared" si="2"/>
        <v>19.5</v>
      </c>
    </row>
    <row r="37" spans="1:24" x14ac:dyDescent="0.3">
      <c r="A37" s="1"/>
      <c r="B37" s="2" t="s">
        <v>250</v>
      </c>
      <c r="C37" s="1"/>
      <c r="D37" s="1"/>
      <c r="E37" s="1"/>
      <c r="F37" s="1"/>
      <c r="G37" s="1"/>
      <c r="H37" s="1"/>
      <c r="I37" s="1">
        <v>0</v>
      </c>
      <c r="J37" s="1"/>
      <c r="K37" s="1">
        <v>5.5</v>
      </c>
      <c r="L37" s="1">
        <f t="shared" si="3"/>
        <v>5.5</v>
      </c>
      <c r="M37" s="8">
        <v>1</v>
      </c>
      <c r="N37" s="8">
        <v>1</v>
      </c>
      <c r="O37" s="8">
        <v>1</v>
      </c>
      <c r="P37" s="8">
        <v>0</v>
      </c>
      <c r="Q37" s="8">
        <v>2</v>
      </c>
      <c r="R37" s="8">
        <v>2</v>
      </c>
      <c r="S37" s="8">
        <v>1</v>
      </c>
      <c r="T37" s="8">
        <v>1</v>
      </c>
      <c r="U37" s="8">
        <v>2</v>
      </c>
      <c r="V37" s="5">
        <v>3</v>
      </c>
      <c r="W37">
        <f t="shared" si="1"/>
        <v>14</v>
      </c>
      <c r="X37">
        <f t="shared" si="2"/>
        <v>19.5</v>
      </c>
    </row>
    <row r="38" spans="1:24" x14ac:dyDescent="0.3">
      <c r="A38" s="1"/>
      <c r="B38" s="2" t="s">
        <v>268</v>
      </c>
      <c r="C38" s="1"/>
      <c r="D38" s="1"/>
      <c r="E38" s="1"/>
      <c r="F38" s="1"/>
      <c r="G38" s="1"/>
      <c r="H38" s="1"/>
      <c r="I38" s="1">
        <v>3</v>
      </c>
      <c r="J38" s="1"/>
      <c r="K38" s="1">
        <v>3</v>
      </c>
      <c r="L38" s="1">
        <f t="shared" si="3"/>
        <v>6</v>
      </c>
      <c r="M38" s="13">
        <v>2</v>
      </c>
      <c r="N38" s="13">
        <v>0</v>
      </c>
      <c r="O38" s="13">
        <v>1</v>
      </c>
      <c r="P38" s="13">
        <v>2</v>
      </c>
      <c r="Q38" s="13">
        <v>0</v>
      </c>
      <c r="R38" s="13">
        <v>2</v>
      </c>
      <c r="S38" s="13">
        <v>1</v>
      </c>
      <c r="T38" s="13">
        <v>0</v>
      </c>
      <c r="U38" s="13">
        <v>2</v>
      </c>
      <c r="V38" s="5">
        <v>3</v>
      </c>
      <c r="W38">
        <f t="shared" ref="W38:W69" si="4">M38+N38+O38+P38+Q38+R38+S38+T38+U38+V38</f>
        <v>13</v>
      </c>
      <c r="X38">
        <f t="shared" ref="X38:X69" si="5">SUM(L38,W38)</f>
        <v>19</v>
      </c>
    </row>
    <row r="39" spans="1:24" x14ac:dyDescent="0.3">
      <c r="A39" s="1" t="s">
        <v>93</v>
      </c>
      <c r="B39" s="1" t="s">
        <v>94</v>
      </c>
      <c r="C39" s="1" t="s">
        <v>186</v>
      </c>
      <c r="D39" s="1" t="s">
        <v>187</v>
      </c>
      <c r="E39" s="1" t="s">
        <v>127</v>
      </c>
      <c r="F39" s="1" t="s">
        <v>188</v>
      </c>
      <c r="G39" s="1" t="s">
        <v>189</v>
      </c>
      <c r="H39" s="1">
        <v>4</v>
      </c>
      <c r="I39" s="1"/>
      <c r="J39" s="1">
        <v>15</v>
      </c>
      <c r="K39" s="1"/>
      <c r="L39" s="1">
        <f t="shared" si="3"/>
        <v>19</v>
      </c>
      <c r="M39" s="1"/>
      <c r="N39" s="1"/>
      <c r="O39" s="1"/>
      <c r="P39" s="1"/>
      <c r="Q39" s="1"/>
      <c r="R39" s="1"/>
      <c r="S39" s="1"/>
      <c r="T39" s="1"/>
      <c r="U39" s="1"/>
      <c r="W39">
        <f t="shared" si="4"/>
        <v>0</v>
      </c>
      <c r="X39">
        <f t="shared" si="5"/>
        <v>19</v>
      </c>
    </row>
    <row r="40" spans="1:24" x14ac:dyDescent="0.3">
      <c r="A40" s="1"/>
      <c r="B40" s="2" t="s">
        <v>249</v>
      </c>
      <c r="C40" s="1"/>
      <c r="D40" s="1"/>
      <c r="E40" s="1"/>
      <c r="F40" s="1"/>
      <c r="G40" s="1"/>
      <c r="H40" s="1"/>
      <c r="I40" s="1">
        <v>0</v>
      </c>
      <c r="J40" s="1"/>
      <c r="K40" s="1">
        <v>4.5</v>
      </c>
      <c r="L40" s="1">
        <f t="shared" si="3"/>
        <v>4.5</v>
      </c>
      <c r="M40" s="8">
        <v>2</v>
      </c>
      <c r="N40" s="8">
        <v>1</v>
      </c>
      <c r="O40" s="8">
        <v>1</v>
      </c>
      <c r="P40" s="8">
        <v>0</v>
      </c>
      <c r="Q40" s="8">
        <v>2</v>
      </c>
      <c r="R40" s="8">
        <v>2</v>
      </c>
      <c r="S40" s="8">
        <v>2</v>
      </c>
      <c r="T40" s="8">
        <v>1</v>
      </c>
      <c r="U40" s="8">
        <v>0</v>
      </c>
      <c r="V40" s="5">
        <v>3</v>
      </c>
      <c r="W40">
        <f t="shared" si="4"/>
        <v>14</v>
      </c>
      <c r="X40">
        <f t="shared" si="5"/>
        <v>18.5</v>
      </c>
    </row>
    <row r="41" spans="1:24" x14ac:dyDescent="0.3">
      <c r="A41" s="1" t="s">
        <v>184</v>
      </c>
      <c r="B41" s="1" t="s">
        <v>191</v>
      </c>
      <c r="C41" s="1"/>
      <c r="D41" s="1"/>
      <c r="E41" s="1"/>
      <c r="F41" s="1"/>
      <c r="G41" s="1"/>
      <c r="H41" s="1">
        <v>14</v>
      </c>
      <c r="I41" s="1"/>
      <c r="J41" s="1">
        <v>4</v>
      </c>
      <c r="K41" s="1"/>
      <c r="L41" s="1">
        <f t="shared" si="3"/>
        <v>18</v>
      </c>
      <c r="M41" s="7"/>
      <c r="N41" s="7"/>
      <c r="O41" s="7"/>
      <c r="P41" s="7"/>
      <c r="Q41" s="7"/>
      <c r="R41" s="7"/>
      <c r="S41" s="7"/>
      <c r="T41" s="7"/>
      <c r="U41" s="7"/>
      <c r="W41">
        <f t="shared" si="4"/>
        <v>0</v>
      </c>
      <c r="X41">
        <f t="shared" si="5"/>
        <v>18</v>
      </c>
    </row>
    <row r="42" spans="1:24" x14ac:dyDescent="0.3">
      <c r="A42" s="1"/>
      <c r="B42" s="2" t="s">
        <v>259</v>
      </c>
      <c r="C42" s="1"/>
      <c r="D42" s="1"/>
      <c r="E42" s="1"/>
      <c r="F42" s="1"/>
      <c r="G42" s="1"/>
      <c r="H42" s="1"/>
      <c r="I42" s="1">
        <v>3</v>
      </c>
      <c r="J42" s="1"/>
      <c r="K42" s="1">
        <v>5</v>
      </c>
      <c r="L42" s="1">
        <f t="shared" si="3"/>
        <v>8</v>
      </c>
      <c r="M42" s="5">
        <v>1</v>
      </c>
      <c r="N42" s="5">
        <v>0</v>
      </c>
      <c r="O42" s="5">
        <v>0</v>
      </c>
      <c r="P42" s="5">
        <v>0</v>
      </c>
      <c r="Q42" s="5">
        <v>2</v>
      </c>
      <c r="R42" s="5">
        <v>0</v>
      </c>
      <c r="S42" s="5">
        <v>1</v>
      </c>
      <c r="T42" s="5">
        <v>1</v>
      </c>
      <c r="U42" s="5">
        <v>2</v>
      </c>
      <c r="V42" s="5">
        <v>3</v>
      </c>
      <c r="W42">
        <f t="shared" si="4"/>
        <v>10</v>
      </c>
      <c r="X42">
        <f t="shared" si="5"/>
        <v>18</v>
      </c>
    </row>
    <row r="43" spans="1:24" x14ac:dyDescent="0.3">
      <c r="A43" s="1" t="s">
        <v>161</v>
      </c>
      <c r="B43" s="1" t="s">
        <v>162</v>
      </c>
      <c r="C43" s="1"/>
      <c r="D43" s="1"/>
      <c r="E43" s="1"/>
      <c r="F43" s="1"/>
      <c r="G43" s="1"/>
      <c r="H43" s="1"/>
      <c r="I43" s="1"/>
      <c r="J43" s="1"/>
      <c r="K43" s="1"/>
      <c r="L43" s="1">
        <f t="shared" si="3"/>
        <v>0</v>
      </c>
      <c r="M43" s="5">
        <v>2</v>
      </c>
      <c r="N43" s="5">
        <v>1</v>
      </c>
      <c r="O43" s="5">
        <v>1</v>
      </c>
      <c r="P43" s="5">
        <v>2</v>
      </c>
      <c r="Q43" s="5">
        <v>2</v>
      </c>
      <c r="R43" s="5">
        <v>2</v>
      </c>
      <c r="S43" s="5">
        <v>2</v>
      </c>
      <c r="T43" s="5">
        <v>1</v>
      </c>
      <c r="U43" s="5">
        <v>2</v>
      </c>
      <c r="V43" s="5">
        <v>3</v>
      </c>
      <c r="W43">
        <f t="shared" si="4"/>
        <v>18</v>
      </c>
      <c r="X43">
        <f t="shared" si="5"/>
        <v>18</v>
      </c>
    </row>
    <row r="44" spans="1:24" x14ac:dyDescent="0.3">
      <c r="A44" s="1"/>
      <c r="B44" s="10" t="s">
        <v>298</v>
      </c>
      <c r="C44" s="1"/>
      <c r="D44" s="1"/>
      <c r="E44" s="1"/>
      <c r="F44" s="8" t="s">
        <v>299</v>
      </c>
      <c r="G44" s="1"/>
      <c r="H44" s="1"/>
      <c r="I44" s="1"/>
      <c r="J44" s="1"/>
      <c r="K44" s="1"/>
      <c r="L44" s="1"/>
      <c r="M44" s="13">
        <v>2</v>
      </c>
      <c r="N44" s="13">
        <v>1</v>
      </c>
      <c r="O44" s="13">
        <v>1</v>
      </c>
      <c r="P44" s="13">
        <v>2</v>
      </c>
      <c r="Q44" s="13">
        <v>2</v>
      </c>
      <c r="R44" s="13">
        <v>2</v>
      </c>
      <c r="S44" s="13">
        <v>2</v>
      </c>
      <c r="T44" s="13">
        <v>1</v>
      </c>
      <c r="U44" s="13">
        <v>2</v>
      </c>
      <c r="V44" s="5">
        <v>3</v>
      </c>
      <c r="W44">
        <f t="shared" si="4"/>
        <v>18</v>
      </c>
      <c r="X44">
        <f t="shared" si="5"/>
        <v>18</v>
      </c>
    </row>
    <row r="45" spans="1:24" x14ac:dyDescent="0.3">
      <c r="A45" s="1"/>
      <c r="B45" s="10" t="s">
        <v>317</v>
      </c>
      <c r="C45" s="1"/>
      <c r="D45" s="1"/>
      <c r="E45" s="1"/>
      <c r="F45" s="8" t="s">
        <v>318</v>
      </c>
      <c r="G45" s="1"/>
      <c r="H45" s="1"/>
      <c r="I45" s="1"/>
      <c r="J45" s="1"/>
      <c r="K45" s="1"/>
      <c r="L45" s="1"/>
      <c r="M45" s="5">
        <v>2</v>
      </c>
      <c r="N45" s="5">
        <v>1</v>
      </c>
      <c r="O45" s="5">
        <v>1</v>
      </c>
      <c r="P45" s="5">
        <v>2</v>
      </c>
      <c r="Q45" s="5">
        <v>2</v>
      </c>
      <c r="R45" s="5">
        <v>2</v>
      </c>
      <c r="S45" s="5">
        <v>2</v>
      </c>
      <c r="T45" s="5">
        <v>1</v>
      </c>
      <c r="U45" s="5">
        <v>2</v>
      </c>
      <c r="V45" s="5">
        <v>3</v>
      </c>
      <c r="W45">
        <f t="shared" si="4"/>
        <v>18</v>
      </c>
      <c r="X45">
        <f t="shared" si="5"/>
        <v>18</v>
      </c>
    </row>
    <row r="46" spans="1:24" x14ac:dyDescent="0.3">
      <c r="A46" s="1"/>
      <c r="B46" s="2" t="s">
        <v>263</v>
      </c>
      <c r="C46" s="1"/>
      <c r="D46" s="1"/>
      <c r="E46" s="1"/>
      <c r="F46" s="1"/>
      <c r="G46" s="1"/>
      <c r="H46" s="1"/>
      <c r="I46" s="1">
        <v>0</v>
      </c>
      <c r="J46" s="1"/>
      <c r="K46" s="1">
        <v>6</v>
      </c>
      <c r="L46" s="1">
        <f>H46+I46+J46+K46</f>
        <v>6</v>
      </c>
      <c r="M46" s="5">
        <v>2</v>
      </c>
      <c r="N46" s="5">
        <v>0</v>
      </c>
      <c r="O46" s="5">
        <v>1</v>
      </c>
      <c r="P46" s="5">
        <v>0</v>
      </c>
      <c r="Q46" s="5">
        <v>0</v>
      </c>
      <c r="R46" s="5">
        <v>2</v>
      </c>
      <c r="S46" s="5">
        <v>1</v>
      </c>
      <c r="T46" s="5">
        <v>1</v>
      </c>
      <c r="U46" s="5">
        <v>2</v>
      </c>
      <c r="V46" s="5">
        <v>3</v>
      </c>
      <c r="W46">
        <f t="shared" si="4"/>
        <v>12</v>
      </c>
      <c r="X46">
        <f t="shared" si="5"/>
        <v>18</v>
      </c>
    </row>
    <row r="47" spans="1:24" x14ac:dyDescent="0.3">
      <c r="A47" s="1"/>
      <c r="B47" s="10" t="s">
        <v>286</v>
      </c>
      <c r="C47" s="1"/>
      <c r="D47" s="1"/>
      <c r="E47" s="1"/>
      <c r="F47" s="8" t="s">
        <v>281</v>
      </c>
      <c r="G47" s="1"/>
      <c r="H47" s="1"/>
      <c r="I47" s="1"/>
      <c r="J47" s="1"/>
      <c r="K47" s="1"/>
      <c r="L47" s="1"/>
      <c r="M47" s="5">
        <v>2</v>
      </c>
      <c r="N47" s="5">
        <v>1</v>
      </c>
      <c r="O47" s="5">
        <v>1</v>
      </c>
      <c r="P47" s="5">
        <v>2</v>
      </c>
      <c r="Q47" s="5">
        <v>2</v>
      </c>
      <c r="R47" s="5">
        <v>2</v>
      </c>
      <c r="S47" s="5">
        <v>2</v>
      </c>
      <c r="T47" s="5">
        <v>0</v>
      </c>
      <c r="U47" s="5">
        <v>2</v>
      </c>
      <c r="V47" s="5">
        <v>3</v>
      </c>
      <c r="W47">
        <f t="shared" si="4"/>
        <v>17</v>
      </c>
      <c r="X47">
        <f t="shared" si="5"/>
        <v>17</v>
      </c>
    </row>
    <row r="48" spans="1:24" x14ac:dyDescent="0.3">
      <c r="A48" s="1"/>
      <c r="B48" s="10" t="s">
        <v>300</v>
      </c>
      <c r="C48" s="8"/>
      <c r="D48" s="8"/>
      <c r="E48" s="8"/>
      <c r="F48" s="8" t="s">
        <v>301</v>
      </c>
      <c r="G48" s="8"/>
      <c r="H48" s="8"/>
      <c r="I48" s="8"/>
      <c r="J48" s="8"/>
      <c r="K48" s="8"/>
      <c r="L48" s="1"/>
      <c r="M48" s="8">
        <v>2</v>
      </c>
      <c r="N48" s="8">
        <v>1</v>
      </c>
      <c r="O48" s="8">
        <v>1</v>
      </c>
      <c r="P48" s="8">
        <v>2</v>
      </c>
      <c r="Q48" s="8">
        <v>2</v>
      </c>
      <c r="R48" s="8">
        <v>2</v>
      </c>
      <c r="S48" s="8">
        <v>1</v>
      </c>
      <c r="T48" s="8">
        <v>1</v>
      </c>
      <c r="U48" s="8">
        <v>2</v>
      </c>
      <c r="V48" s="5">
        <v>3</v>
      </c>
      <c r="W48">
        <f t="shared" si="4"/>
        <v>17</v>
      </c>
      <c r="X48">
        <f t="shared" si="5"/>
        <v>17</v>
      </c>
    </row>
    <row r="49" spans="1:24" x14ac:dyDescent="0.3">
      <c r="A49" s="1" t="s">
        <v>52</v>
      </c>
      <c r="B49" s="1" t="s">
        <v>53</v>
      </c>
      <c r="C49" s="1" t="s">
        <v>27</v>
      </c>
      <c r="D49" s="1" t="s">
        <v>100</v>
      </c>
      <c r="E49" s="1" t="s">
        <v>18</v>
      </c>
      <c r="F49" s="1" t="s">
        <v>101</v>
      </c>
      <c r="G49" s="1" t="s">
        <v>102</v>
      </c>
      <c r="H49" s="1"/>
      <c r="I49" s="1"/>
      <c r="J49" s="1"/>
      <c r="K49" s="1"/>
      <c r="L49" s="1">
        <f>H49+I49+J49+K49</f>
        <v>0</v>
      </c>
      <c r="M49" s="8">
        <v>2</v>
      </c>
      <c r="N49" s="8">
        <v>1</v>
      </c>
      <c r="O49" s="8">
        <v>1</v>
      </c>
      <c r="P49" s="8">
        <v>2</v>
      </c>
      <c r="Q49" s="8">
        <v>2</v>
      </c>
      <c r="R49" s="8">
        <v>2</v>
      </c>
      <c r="S49" s="8">
        <v>2</v>
      </c>
      <c r="T49" s="8">
        <v>0</v>
      </c>
      <c r="U49" s="8">
        <v>2</v>
      </c>
      <c r="V49" s="5">
        <v>3</v>
      </c>
      <c r="W49">
        <f t="shared" si="4"/>
        <v>17</v>
      </c>
      <c r="X49">
        <f t="shared" si="5"/>
        <v>17</v>
      </c>
    </row>
    <row r="50" spans="1:24" x14ac:dyDescent="0.3">
      <c r="A50" s="1"/>
      <c r="B50" s="10" t="s">
        <v>315</v>
      </c>
      <c r="C50" s="1"/>
      <c r="D50" s="1"/>
      <c r="E50" s="1"/>
      <c r="F50" s="8" t="s">
        <v>316</v>
      </c>
      <c r="G50" s="1"/>
      <c r="H50" s="1"/>
      <c r="I50" s="1"/>
      <c r="J50" s="1"/>
      <c r="K50" s="1"/>
      <c r="L50" s="1"/>
      <c r="M50" s="13">
        <v>1</v>
      </c>
      <c r="N50" s="13">
        <v>1</v>
      </c>
      <c r="O50" s="13">
        <v>1</v>
      </c>
      <c r="P50" s="13">
        <v>2</v>
      </c>
      <c r="Q50" s="13">
        <v>2</v>
      </c>
      <c r="R50" s="13">
        <v>2</v>
      </c>
      <c r="S50" s="13">
        <v>2</v>
      </c>
      <c r="T50" s="13">
        <v>1</v>
      </c>
      <c r="U50" s="13">
        <v>2</v>
      </c>
      <c r="V50" s="5">
        <v>3</v>
      </c>
      <c r="W50">
        <f t="shared" si="4"/>
        <v>17</v>
      </c>
      <c r="X50">
        <f t="shared" si="5"/>
        <v>17</v>
      </c>
    </row>
    <row r="51" spans="1:24" x14ac:dyDescent="0.3">
      <c r="A51" s="1"/>
      <c r="B51" s="10" t="s">
        <v>333</v>
      </c>
      <c r="C51" s="1"/>
      <c r="D51" s="1"/>
      <c r="E51" s="1"/>
      <c r="F51" s="8" t="s">
        <v>334</v>
      </c>
      <c r="G51" s="1"/>
      <c r="H51" s="1"/>
      <c r="I51" s="1"/>
      <c r="J51" s="1"/>
      <c r="K51" s="1"/>
      <c r="L51" s="1"/>
      <c r="M51" s="5">
        <v>2</v>
      </c>
      <c r="N51" s="5">
        <v>1</v>
      </c>
      <c r="O51" s="5">
        <v>1</v>
      </c>
      <c r="P51" s="5">
        <v>2</v>
      </c>
      <c r="Q51" s="5">
        <v>2</v>
      </c>
      <c r="R51" s="5">
        <v>2</v>
      </c>
      <c r="S51" s="5">
        <v>2</v>
      </c>
      <c r="T51" s="5">
        <v>0</v>
      </c>
      <c r="U51" s="5">
        <v>2</v>
      </c>
      <c r="V51" s="5">
        <v>3</v>
      </c>
      <c r="W51">
        <f t="shared" si="4"/>
        <v>17</v>
      </c>
      <c r="X51">
        <f t="shared" si="5"/>
        <v>17</v>
      </c>
    </row>
    <row r="52" spans="1:24" x14ac:dyDescent="0.3">
      <c r="A52" s="1"/>
      <c r="B52" s="10" t="s">
        <v>293</v>
      </c>
      <c r="C52" s="1"/>
      <c r="D52" s="1"/>
      <c r="E52" s="1"/>
      <c r="F52" s="8" t="s">
        <v>277</v>
      </c>
      <c r="G52" s="1"/>
      <c r="H52" s="1"/>
      <c r="I52" s="1"/>
      <c r="J52" s="1"/>
      <c r="K52" s="1"/>
      <c r="L52" s="1"/>
      <c r="M52" s="13">
        <v>0</v>
      </c>
      <c r="N52" s="13">
        <v>1</v>
      </c>
      <c r="O52" s="13">
        <v>1</v>
      </c>
      <c r="P52" s="13">
        <v>2</v>
      </c>
      <c r="Q52" s="13">
        <v>2</v>
      </c>
      <c r="R52" s="13">
        <v>2</v>
      </c>
      <c r="S52" s="13">
        <v>2</v>
      </c>
      <c r="T52" s="13">
        <v>1</v>
      </c>
      <c r="U52" s="13">
        <v>2</v>
      </c>
      <c r="V52" s="5">
        <v>3</v>
      </c>
      <c r="W52">
        <f t="shared" si="4"/>
        <v>16</v>
      </c>
      <c r="X52">
        <f t="shared" si="5"/>
        <v>16</v>
      </c>
    </row>
    <row r="53" spans="1:24" x14ac:dyDescent="0.3">
      <c r="A53" s="1"/>
      <c r="B53" s="10" t="s">
        <v>308</v>
      </c>
      <c r="C53" s="1"/>
      <c r="D53" s="1"/>
      <c r="E53" s="1"/>
      <c r="F53" s="8" t="s">
        <v>309</v>
      </c>
      <c r="G53" s="1"/>
      <c r="H53" s="1"/>
      <c r="I53" s="1"/>
      <c r="J53" s="1"/>
      <c r="K53" s="1"/>
      <c r="L53" s="1"/>
      <c r="M53" s="13">
        <v>2</v>
      </c>
      <c r="N53" s="13">
        <v>1</v>
      </c>
      <c r="O53" s="13">
        <v>1</v>
      </c>
      <c r="P53" s="13">
        <v>0</v>
      </c>
      <c r="Q53" s="13">
        <v>2</v>
      </c>
      <c r="R53" s="13">
        <v>2</v>
      </c>
      <c r="S53" s="13">
        <v>2</v>
      </c>
      <c r="T53" s="13">
        <v>1</v>
      </c>
      <c r="U53" s="13">
        <v>2</v>
      </c>
      <c r="V53" s="5">
        <v>3</v>
      </c>
      <c r="W53">
        <f t="shared" si="4"/>
        <v>16</v>
      </c>
      <c r="X53">
        <f t="shared" si="5"/>
        <v>16</v>
      </c>
    </row>
    <row r="54" spans="1:24" x14ac:dyDescent="0.3">
      <c r="A54" s="1"/>
      <c r="B54" s="2" t="s">
        <v>261</v>
      </c>
      <c r="C54" s="1"/>
      <c r="D54" s="1"/>
      <c r="E54" s="1"/>
      <c r="F54" s="1"/>
      <c r="G54" s="1"/>
      <c r="H54" s="1"/>
      <c r="I54" s="1">
        <v>0</v>
      </c>
      <c r="J54" s="1"/>
      <c r="K54" s="1">
        <v>2.5</v>
      </c>
      <c r="L54" s="1">
        <f>H54+I54+J54+K54</f>
        <v>2.5</v>
      </c>
      <c r="M54" s="5">
        <v>1</v>
      </c>
      <c r="N54" s="5">
        <v>1</v>
      </c>
      <c r="O54" s="5">
        <v>0</v>
      </c>
      <c r="P54" s="5">
        <v>2</v>
      </c>
      <c r="Q54" s="5">
        <v>0</v>
      </c>
      <c r="R54" s="5">
        <v>2</v>
      </c>
      <c r="S54" s="5">
        <v>2</v>
      </c>
      <c r="T54" s="5">
        <v>0</v>
      </c>
      <c r="U54" s="5">
        <v>2</v>
      </c>
      <c r="V54" s="5">
        <v>3</v>
      </c>
      <c r="W54">
        <f t="shared" si="4"/>
        <v>13</v>
      </c>
      <c r="X54">
        <f t="shared" si="5"/>
        <v>15.5</v>
      </c>
    </row>
    <row r="55" spans="1:24" x14ac:dyDescent="0.3">
      <c r="A55" s="1"/>
      <c r="B55" s="10" t="s">
        <v>289</v>
      </c>
      <c r="C55" s="1"/>
      <c r="D55" s="1"/>
      <c r="E55" s="1"/>
      <c r="F55" s="8" t="s">
        <v>290</v>
      </c>
      <c r="G55" s="1"/>
      <c r="H55" s="1"/>
      <c r="I55" s="1"/>
      <c r="J55" s="1"/>
      <c r="K55" s="1"/>
      <c r="L55" s="1"/>
      <c r="M55" s="13">
        <v>2</v>
      </c>
      <c r="N55" s="13">
        <v>1</v>
      </c>
      <c r="O55" s="13">
        <v>1</v>
      </c>
      <c r="P55" s="13">
        <v>0</v>
      </c>
      <c r="Q55" s="13">
        <v>2</v>
      </c>
      <c r="R55" s="13">
        <v>2</v>
      </c>
      <c r="S55" s="13">
        <v>2</v>
      </c>
      <c r="T55" s="13">
        <v>0</v>
      </c>
      <c r="U55" s="13">
        <v>2</v>
      </c>
      <c r="V55" s="5">
        <v>3</v>
      </c>
      <c r="W55">
        <f t="shared" si="4"/>
        <v>15</v>
      </c>
      <c r="X55">
        <f t="shared" si="5"/>
        <v>15</v>
      </c>
    </row>
    <row r="56" spans="1:24" x14ac:dyDescent="0.3">
      <c r="A56" s="1"/>
      <c r="B56" s="10" t="s">
        <v>310</v>
      </c>
      <c r="C56" s="1"/>
      <c r="D56" s="1"/>
      <c r="E56" s="1"/>
      <c r="F56" s="8" t="s">
        <v>276</v>
      </c>
      <c r="G56" s="1"/>
      <c r="H56" s="1"/>
      <c r="I56" s="1"/>
      <c r="J56" s="1"/>
      <c r="K56" s="1"/>
      <c r="L56" s="1"/>
      <c r="M56" s="5">
        <v>2</v>
      </c>
      <c r="N56" s="5">
        <v>1</v>
      </c>
      <c r="O56" s="5">
        <v>1</v>
      </c>
      <c r="P56" s="5">
        <v>2</v>
      </c>
      <c r="Q56" s="5">
        <v>0</v>
      </c>
      <c r="R56" s="5">
        <v>2</v>
      </c>
      <c r="S56" s="5">
        <v>1</v>
      </c>
      <c r="T56" s="5">
        <v>1</v>
      </c>
      <c r="U56" s="5">
        <v>2</v>
      </c>
      <c r="V56" s="5">
        <v>3</v>
      </c>
      <c r="W56">
        <f t="shared" si="4"/>
        <v>15</v>
      </c>
      <c r="X56">
        <f t="shared" si="5"/>
        <v>15</v>
      </c>
    </row>
    <row r="57" spans="1:24" x14ac:dyDescent="0.3">
      <c r="A57" s="1" t="s">
        <v>109</v>
      </c>
      <c r="B57" s="1" t="s">
        <v>110</v>
      </c>
      <c r="C57" s="1" t="s">
        <v>223</v>
      </c>
      <c r="D57" s="1" t="s">
        <v>114</v>
      </c>
      <c r="E57" s="1" t="s">
        <v>18</v>
      </c>
      <c r="F57" s="1" t="s">
        <v>224</v>
      </c>
      <c r="G57" s="1" t="s">
        <v>225</v>
      </c>
      <c r="H57" s="1"/>
      <c r="I57" s="1"/>
      <c r="J57" s="1"/>
      <c r="K57" s="1"/>
      <c r="L57" s="1">
        <f>H57+I57+J57+K57</f>
        <v>0</v>
      </c>
      <c r="M57" s="5">
        <v>1</v>
      </c>
      <c r="N57" s="5">
        <v>1</v>
      </c>
      <c r="O57" s="5">
        <v>1</v>
      </c>
      <c r="P57" s="5">
        <v>2</v>
      </c>
      <c r="Q57" s="5">
        <v>0</v>
      </c>
      <c r="R57" s="5">
        <v>2</v>
      </c>
      <c r="S57" s="5">
        <v>2</v>
      </c>
      <c r="T57" s="5">
        <v>1</v>
      </c>
      <c r="U57" s="5">
        <v>2</v>
      </c>
      <c r="V57" s="5">
        <v>3</v>
      </c>
      <c r="W57">
        <f t="shared" si="4"/>
        <v>15</v>
      </c>
      <c r="X57">
        <f t="shared" si="5"/>
        <v>15</v>
      </c>
    </row>
    <row r="58" spans="1:24" x14ac:dyDescent="0.3">
      <c r="A58" s="1"/>
      <c r="B58" s="2" t="s">
        <v>273</v>
      </c>
      <c r="C58" s="1"/>
      <c r="D58" s="1"/>
      <c r="E58" s="1"/>
      <c r="F58" s="1"/>
      <c r="G58" s="1"/>
      <c r="H58" s="1"/>
      <c r="I58" s="1">
        <v>0</v>
      </c>
      <c r="J58" s="1"/>
      <c r="K58" s="1">
        <v>4.5</v>
      </c>
      <c r="L58" s="1">
        <f>H58+I58+J58+K58</f>
        <v>4.5</v>
      </c>
      <c r="M58" s="8">
        <v>0</v>
      </c>
      <c r="N58" s="8">
        <v>1</v>
      </c>
      <c r="O58" s="8">
        <v>1</v>
      </c>
      <c r="P58" s="8">
        <v>0</v>
      </c>
      <c r="Q58" s="8">
        <v>0</v>
      </c>
      <c r="R58" s="8">
        <v>2</v>
      </c>
      <c r="S58" s="8">
        <v>1</v>
      </c>
      <c r="T58" s="8">
        <v>1</v>
      </c>
      <c r="U58" s="8">
        <v>2</v>
      </c>
      <c r="V58" s="5">
        <v>2</v>
      </c>
      <c r="W58">
        <f t="shared" si="4"/>
        <v>10</v>
      </c>
      <c r="X58">
        <f t="shared" si="5"/>
        <v>14.5</v>
      </c>
    </row>
    <row r="59" spans="1:24" x14ac:dyDescent="0.3">
      <c r="A59" s="1"/>
      <c r="B59" s="10" t="s">
        <v>287</v>
      </c>
      <c r="C59" s="1"/>
      <c r="D59" s="1"/>
      <c r="E59" s="1"/>
      <c r="F59" s="8" t="s">
        <v>288</v>
      </c>
      <c r="G59" s="1"/>
      <c r="H59" s="1"/>
      <c r="I59" s="1"/>
      <c r="J59" s="1"/>
      <c r="K59" s="1"/>
      <c r="L59" s="1"/>
      <c r="M59" s="13">
        <v>1</v>
      </c>
      <c r="N59" s="13">
        <v>1</v>
      </c>
      <c r="O59" s="13">
        <v>1</v>
      </c>
      <c r="P59" s="13">
        <v>2</v>
      </c>
      <c r="Q59" s="13">
        <v>0</v>
      </c>
      <c r="R59" s="13">
        <v>2</v>
      </c>
      <c r="S59" s="13">
        <v>2</v>
      </c>
      <c r="T59" s="13">
        <v>0</v>
      </c>
      <c r="U59" s="13">
        <v>2</v>
      </c>
      <c r="V59" s="5">
        <v>3</v>
      </c>
      <c r="W59">
        <f t="shared" si="4"/>
        <v>14</v>
      </c>
      <c r="X59">
        <f t="shared" si="5"/>
        <v>14</v>
      </c>
    </row>
    <row r="60" spans="1:24" x14ac:dyDescent="0.3">
      <c r="A60" s="1" t="s">
        <v>14</v>
      </c>
      <c r="B60" s="1" t="s">
        <v>15</v>
      </c>
      <c r="C60" s="1" t="s">
        <v>16</v>
      </c>
      <c r="D60" s="1" t="s">
        <v>17</v>
      </c>
      <c r="E60" s="1" t="s">
        <v>18</v>
      </c>
      <c r="F60" s="1" t="s">
        <v>19</v>
      </c>
      <c r="G60" s="1" t="s">
        <v>20</v>
      </c>
      <c r="H60" s="1"/>
      <c r="I60" s="1"/>
      <c r="J60" s="1"/>
      <c r="K60" s="1"/>
      <c r="L60" s="1"/>
      <c r="M60" s="5">
        <v>2</v>
      </c>
      <c r="N60" s="5">
        <v>1</v>
      </c>
      <c r="O60" s="5">
        <v>1</v>
      </c>
      <c r="P60" s="5">
        <v>0</v>
      </c>
      <c r="Q60" s="5">
        <v>2</v>
      </c>
      <c r="R60" s="5">
        <v>2</v>
      </c>
      <c r="S60" s="5">
        <v>2</v>
      </c>
      <c r="T60" s="5">
        <v>1</v>
      </c>
      <c r="U60" s="5">
        <v>0</v>
      </c>
      <c r="V60" s="5">
        <v>3</v>
      </c>
      <c r="W60">
        <f t="shared" si="4"/>
        <v>14</v>
      </c>
      <c r="X60">
        <f t="shared" si="5"/>
        <v>14</v>
      </c>
    </row>
    <row r="61" spans="1:24" x14ac:dyDescent="0.3">
      <c r="A61" s="1"/>
      <c r="B61" s="10" t="s">
        <v>329</v>
      </c>
      <c r="C61" s="1"/>
      <c r="D61" s="1"/>
      <c r="E61" s="1"/>
      <c r="F61" s="8" t="s">
        <v>330</v>
      </c>
      <c r="G61" s="1"/>
      <c r="H61" s="1"/>
      <c r="I61" s="1"/>
      <c r="J61" s="1"/>
      <c r="K61" s="1"/>
      <c r="L61" s="1"/>
      <c r="M61" s="5">
        <v>2</v>
      </c>
      <c r="N61" s="5">
        <v>1</v>
      </c>
      <c r="O61" s="5">
        <v>0</v>
      </c>
      <c r="P61" s="5">
        <v>2</v>
      </c>
      <c r="Q61" s="5">
        <v>0</v>
      </c>
      <c r="R61" s="5">
        <v>2</v>
      </c>
      <c r="S61" s="5">
        <v>1</v>
      </c>
      <c r="T61" s="5">
        <v>1</v>
      </c>
      <c r="U61" s="5">
        <v>2</v>
      </c>
      <c r="V61" s="5">
        <v>3</v>
      </c>
      <c r="W61">
        <f t="shared" si="4"/>
        <v>14</v>
      </c>
      <c r="X61">
        <f t="shared" si="5"/>
        <v>14</v>
      </c>
    </row>
    <row r="62" spans="1:24" x14ac:dyDescent="0.3">
      <c r="A62" s="1"/>
      <c r="B62" s="10" t="s">
        <v>335</v>
      </c>
      <c r="C62" s="1"/>
      <c r="D62" s="1"/>
      <c r="E62" s="1"/>
      <c r="F62" s="8" t="s">
        <v>336</v>
      </c>
      <c r="G62" s="1"/>
      <c r="H62" s="1"/>
      <c r="I62" s="1"/>
      <c r="J62" s="1"/>
      <c r="K62" s="1"/>
      <c r="L62" s="1"/>
      <c r="M62" s="8">
        <v>2</v>
      </c>
      <c r="N62" s="8">
        <v>1</v>
      </c>
      <c r="O62" s="8">
        <v>1</v>
      </c>
      <c r="P62" s="8">
        <v>2</v>
      </c>
      <c r="Q62" s="8">
        <v>0</v>
      </c>
      <c r="R62" s="8">
        <v>2</v>
      </c>
      <c r="S62" s="8">
        <v>1</v>
      </c>
      <c r="T62" s="8">
        <v>0</v>
      </c>
      <c r="U62" s="8">
        <v>2</v>
      </c>
      <c r="V62" s="5">
        <v>3</v>
      </c>
      <c r="W62">
        <f t="shared" si="4"/>
        <v>14</v>
      </c>
      <c r="X62">
        <f t="shared" si="5"/>
        <v>14</v>
      </c>
    </row>
    <row r="63" spans="1:24" x14ac:dyDescent="0.3">
      <c r="A63" s="1"/>
      <c r="B63" s="10" t="s">
        <v>284</v>
      </c>
      <c r="C63" s="8"/>
      <c r="D63" s="8"/>
      <c r="E63" s="8"/>
      <c r="F63" s="8" t="s">
        <v>282</v>
      </c>
      <c r="G63" s="8"/>
      <c r="H63" s="8"/>
      <c r="I63" s="1"/>
      <c r="J63" s="1"/>
      <c r="K63" s="1"/>
      <c r="L63" s="1"/>
      <c r="M63" s="13">
        <v>2</v>
      </c>
      <c r="N63" s="13">
        <v>1</v>
      </c>
      <c r="O63" s="13">
        <v>1</v>
      </c>
      <c r="P63" s="13">
        <v>0</v>
      </c>
      <c r="Q63" s="13">
        <v>0</v>
      </c>
      <c r="R63" s="13">
        <v>2</v>
      </c>
      <c r="S63" s="13">
        <v>2</v>
      </c>
      <c r="T63" s="13">
        <v>1</v>
      </c>
      <c r="U63" s="13">
        <v>2</v>
      </c>
      <c r="V63" s="5">
        <v>2</v>
      </c>
      <c r="W63">
        <f t="shared" si="4"/>
        <v>13</v>
      </c>
      <c r="X63">
        <f t="shared" si="5"/>
        <v>13</v>
      </c>
    </row>
    <row r="64" spans="1:24" x14ac:dyDescent="0.3">
      <c r="A64" s="1"/>
      <c r="B64" s="10" t="s">
        <v>328</v>
      </c>
      <c r="C64" s="1"/>
      <c r="D64" s="1"/>
      <c r="E64" s="1"/>
      <c r="F64" s="8" t="s">
        <v>278</v>
      </c>
      <c r="G64" s="1"/>
      <c r="H64" s="1"/>
      <c r="I64" s="1"/>
      <c r="J64" s="1"/>
      <c r="K64" s="1"/>
      <c r="L64" s="1"/>
      <c r="M64" s="5">
        <v>0</v>
      </c>
      <c r="N64" s="5">
        <v>1</v>
      </c>
      <c r="O64" s="5">
        <v>1</v>
      </c>
      <c r="P64" s="5">
        <v>2</v>
      </c>
      <c r="Q64" s="5">
        <v>2</v>
      </c>
      <c r="R64" s="5">
        <v>2</v>
      </c>
      <c r="S64" s="5">
        <v>1</v>
      </c>
      <c r="T64" s="5">
        <v>1</v>
      </c>
      <c r="U64" s="5">
        <v>0</v>
      </c>
      <c r="V64" s="5">
        <v>3</v>
      </c>
      <c r="W64">
        <f t="shared" si="4"/>
        <v>13</v>
      </c>
      <c r="X64">
        <f t="shared" si="5"/>
        <v>13</v>
      </c>
    </row>
    <row r="65" spans="1:24" x14ac:dyDescent="0.3">
      <c r="A65" s="1"/>
      <c r="B65" s="10" t="s">
        <v>283</v>
      </c>
      <c r="C65" s="8"/>
      <c r="D65" s="8"/>
      <c r="E65" s="8"/>
      <c r="F65" s="8" t="s">
        <v>188</v>
      </c>
      <c r="G65" s="8"/>
      <c r="H65" s="8"/>
      <c r="I65" s="8"/>
      <c r="J65" s="1"/>
      <c r="K65" s="1"/>
      <c r="L65" s="1"/>
      <c r="M65" s="13">
        <v>2</v>
      </c>
      <c r="N65" s="13">
        <v>0</v>
      </c>
      <c r="O65" s="13">
        <v>1</v>
      </c>
      <c r="P65" s="13">
        <v>2</v>
      </c>
      <c r="Q65" s="13">
        <v>2</v>
      </c>
      <c r="R65" s="13">
        <v>2</v>
      </c>
      <c r="S65" s="13">
        <v>1</v>
      </c>
      <c r="T65" s="13">
        <v>0</v>
      </c>
      <c r="U65" s="13">
        <v>2</v>
      </c>
      <c r="V65" s="5">
        <v>0</v>
      </c>
      <c r="W65">
        <f t="shared" si="4"/>
        <v>12</v>
      </c>
      <c r="X65">
        <f t="shared" si="5"/>
        <v>12</v>
      </c>
    </row>
    <row r="66" spans="1:24" x14ac:dyDescent="0.3">
      <c r="A66" s="1" t="s">
        <v>215</v>
      </c>
      <c r="B66" s="1" t="s">
        <v>222</v>
      </c>
      <c r="C66" s="1"/>
      <c r="D66" s="1"/>
      <c r="E66" s="1"/>
      <c r="F66" s="1"/>
      <c r="G66" s="1"/>
      <c r="H66" s="1">
        <v>7</v>
      </c>
      <c r="I66" s="1"/>
      <c r="J66" s="1">
        <v>0</v>
      </c>
      <c r="K66" s="1"/>
      <c r="L66" s="1">
        <f>H66+I66+J66+K66</f>
        <v>7</v>
      </c>
      <c r="M66" s="5">
        <v>1</v>
      </c>
      <c r="N66" s="5">
        <v>0</v>
      </c>
      <c r="O66" s="5">
        <v>1</v>
      </c>
      <c r="P66" s="5">
        <v>0</v>
      </c>
      <c r="Q66" s="5">
        <v>0</v>
      </c>
      <c r="R66" s="5">
        <v>2</v>
      </c>
      <c r="S66" s="5">
        <v>1</v>
      </c>
      <c r="T66" s="5">
        <v>0</v>
      </c>
      <c r="U66" s="5">
        <v>0</v>
      </c>
      <c r="V66" s="5">
        <v>0</v>
      </c>
      <c r="W66">
        <f t="shared" si="4"/>
        <v>5</v>
      </c>
      <c r="X66">
        <f t="shared" si="5"/>
        <v>12</v>
      </c>
    </row>
    <row r="67" spans="1:24" x14ac:dyDescent="0.3">
      <c r="A67" s="1"/>
      <c r="B67" s="2" t="s">
        <v>257</v>
      </c>
      <c r="C67" s="1"/>
      <c r="D67" s="1"/>
      <c r="E67" s="1"/>
      <c r="F67" s="1"/>
      <c r="G67" s="1"/>
      <c r="H67" s="1"/>
      <c r="I67" s="1">
        <v>0</v>
      </c>
      <c r="J67" s="1"/>
      <c r="K67" s="1">
        <v>4</v>
      </c>
      <c r="L67" s="1">
        <f>H67+I67+J67+K67</f>
        <v>4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2</v>
      </c>
      <c r="S67" s="5">
        <v>1</v>
      </c>
      <c r="T67" s="5">
        <v>1</v>
      </c>
      <c r="U67" s="5">
        <v>0</v>
      </c>
      <c r="V67" s="5">
        <v>3</v>
      </c>
      <c r="W67">
        <f t="shared" si="4"/>
        <v>8</v>
      </c>
      <c r="X67">
        <f t="shared" si="5"/>
        <v>12</v>
      </c>
    </row>
    <row r="68" spans="1:24" x14ac:dyDescent="0.3">
      <c r="A68" s="1"/>
      <c r="B68" s="2" t="s">
        <v>266</v>
      </c>
      <c r="C68" s="1"/>
      <c r="D68" s="1"/>
      <c r="E68" s="1"/>
      <c r="F68" s="1"/>
      <c r="G68" s="1"/>
      <c r="H68" s="1"/>
      <c r="I68" s="1">
        <v>0</v>
      </c>
      <c r="J68" s="1"/>
      <c r="K68" s="1">
        <v>2.5</v>
      </c>
      <c r="L68" s="1">
        <f>H68+I68+J68+K68</f>
        <v>2.5</v>
      </c>
      <c r="M68" s="5">
        <v>1</v>
      </c>
      <c r="N68" s="5">
        <v>0</v>
      </c>
      <c r="O68" s="5">
        <v>1</v>
      </c>
      <c r="P68" s="5">
        <v>2</v>
      </c>
      <c r="Q68" s="5">
        <v>2</v>
      </c>
      <c r="R68" s="5">
        <v>0</v>
      </c>
      <c r="S68" s="5">
        <v>1</v>
      </c>
      <c r="T68" s="5">
        <v>0</v>
      </c>
      <c r="U68" s="5">
        <v>2</v>
      </c>
      <c r="V68" s="5">
        <v>0</v>
      </c>
      <c r="W68">
        <f t="shared" si="4"/>
        <v>9</v>
      </c>
      <c r="X68">
        <f t="shared" si="5"/>
        <v>11.5</v>
      </c>
    </row>
    <row r="69" spans="1:24" x14ac:dyDescent="0.3">
      <c r="A69" s="1"/>
      <c r="B69" s="10" t="s">
        <v>285</v>
      </c>
      <c r="C69" s="8"/>
      <c r="D69" s="8"/>
      <c r="E69" s="8"/>
      <c r="F69" s="8" t="s">
        <v>279</v>
      </c>
      <c r="G69" s="8"/>
      <c r="H69" s="8"/>
      <c r="I69" s="1"/>
      <c r="J69" s="1"/>
      <c r="K69" s="1"/>
      <c r="L69" s="1"/>
      <c r="M69" s="13">
        <v>2</v>
      </c>
      <c r="N69" s="13">
        <v>0</v>
      </c>
      <c r="O69" s="13">
        <v>1</v>
      </c>
      <c r="P69" s="13">
        <v>0</v>
      </c>
      <c r="Q69" s="13">
        <v>0</v>
      </c>
      <c r="R69" s="13">
        <v>2</v>
      </c>
      <c r="S69" s="13">
        <v>1</v>
      </c>
      <c r="T69" s="13">
        <v>1</v>
      </c>
      <c r="U69" s="13">
        <v>2</v>
      </c>
      <c r="V69" s="5">
        <v>2</v>
      </c>
      <c r="W69">
        <f t="shared" si="4"/>
        <v>11</v>
      </c>
      <c r="X69">
        <f t="shared" si="5"/>
        <v>11</v>
      </c>
    </row>
    <row r="70" spans="1:24" x14ac:dyDescent="0.3">
      <c r="A70" s="1"/>
      <c r="B70" s="2" t="s">
        <v>256</v>
      </c>
      <c r="C70" s="1"/>
      <c r="D70" s="1"/>
      <c r="E70" s="1"/>
      <c r="F70" s="1"/>
      <c r="G70" s="1"/>
      <c r="H70" s="1"/>
      <c r="I70" s="1">
        <v>0</v>
      </c>
      <c r="J70" s="1"/>
      <c r="K70" s="1">
        <v>2</v>
      </c>
      <c r="L70" s="1">
        <f>H70+I70+J70+K70</f>
        <v>2</v>
      </c>
      <c r="M70" s="13">
        <v>1</v>
      </c>
      <c r="N70" s="13">
        <v>1</v>
      </c>
      <c r="O70" s="13">
        <v>1</v>
      </c>
      <c r="P70" s="13">
        <v>0</v>
      </c>
      <c r="Q70" s="13">
        <v>0</v>
      </c>
      <c r="R70" s="13">
        <v>2</v>
      </c>
      <c r="S70" s="13">
        <v>2</v>
      </c>
      <c r="T70" s="13">
        <v>0</v>
      </c>
      <c r="U70" s="13">
        <v>2</v>
      </c>
      <c r="V70" s="5">
        <v>0</v>
      </c>
      <c r="W70">
        <f t="shared" ref="W70:W101" si="6">M70+N70+O70+P70+Q70+R70+S70+T70+U70+V70</f>
        <v>9</v>
      </c>
      <c r="X70">
        <f t="shared" ref="X70:X101" si="7">SUM(L70,W70)</f>
        <v>11</v>
      </c>
    </row>
    <row r="71" spans="1:24" x14ac:dyDescent="0.3">
      <c r="A71" s="1"/>
      <c r="B71" s="10" t="s">
        <v>313</v>
      </c>
      <c r="C71" s="1"/>
      <c r="D71" s="1"/>
      <c r="E71" s="1"/>
      <c r="F71" s="8" t="s">
        <v>314</v>
      </c>
      <c r="G71" s="1"/>
      <c r="H71" s="1"/>
      <c r="I71" s="1"/>
      <c r="J71" s="1"/>
      <c r="K71" s="1"/>
      <c r="L71" s="1"/>
      <c r="M71" s="5">
        <v>2</v>
      </c>
      <c r="N71" s="5">
        <v>0</v>
      </c>
      <c r="O71" s="5">
        <v>0</v>
      </c>
      <c r="P71" s="5">
        <v>0</v>
      </c>
      <c r="Q71" s="5">
        <v>0</v>
      </c>
      <c r="R71" s="5">
        <v>2</v>
      </c>
      <c r="S71" s="5">
        <v>2</v>
      </c>
      <c r="T71" s="5">
        <v>0</v>
      </c>
      <c r="U71" s="5">
        <v>2</v>
      </c>
      <c r="V71" s="5">
        <v>3</v>
      </c>
      <c r="W71">
        <f t="shared" si="6"/>
        <v>11</v>
      </c>
      <c r="X71">
        <f t="shared" si="7"/>
        <v>11</v>
      </c>
    </row>
    <row r="72" spans="1:24" x14ac:dyDescent="0.3">
      <c r="A72" s="1" t="s">
        <v>208</v>
      </c>
      <c r="B72" s="1" t="s">
        <v>216</v>
      </c>
      <c r="C72" s="1"/>
      <c r="D72" s="1"/>
      <c r="E72" s="1"/>
      <c r="F72" s="1"/>
      <c r="G72" s="1"/>
      <c r="H72" s="1"/>
      <c r="I72" s="1"/>
      <c r="J72" s="1"/>
      <c r="K72" s="1"/>
      <c r="L72" s="1">
        <f>H72+I72+J72+K72</f>
        <v>0</v>
      </c>
      <c r="M72" s="8">
        <v>1</v>
      </c>
      <c r="N72" s="8">
        <v>1</v>
      </c>
      <c r="O72" s="8">
        <v>0</v>
      </c>
      <c r="P72" s="8">
        <v>2</v>
      </c>
      <c r="Q72" s="8">
        <v>0</v>
      </c>
      <c r="R72" s="8">
        <v>0</v>
      </c>
      <c r="S72" s="8">
        <v>1</v>
      </c>
      <c r="T72" s="8">
        <v>0</v>
      </c>
      <c r="U72" s="8">
        <v>2</v>
      </c>
      <c r="V72" s="5">
        <v>3</v>
      </c>
      <c r="W72">
        <f t="shared" si="6"/>
        <v>10</v>
      </c>
      <c r="X72">
        <f t="shared" si="7"/>
        <v>10</v>
      </c>
    </row>
    <row r="73" spans="1:24" x14ac:dyDescent="0.3">
      <c r="A73" s="1"/>
      <c r="B73" s="10" t="s">
        <v>294</v>
      </c>
      <c r="C73" s="1"/>
      <c r="D73" s="1"/>
      <c r="E73" s="1"/>
      <c r="F73" s="8" t="s">
        <v>296</v>
      </c>
      <c r="G73" s="1"/>
      <c r="H73" s="1"/>
      <c r="I73" s="1"/>
      <c r="J73" s="1"/>
      <c r="K73" s="1"/>
      <c r="L73" s="1"/>
      <c r="M73" s="8">
        <v>2</v>
      </c>
      <c r="N73" s="8">
        <v>1</v>
      </c>
      <c r="O73" s="8">
        <v>1</v>
      </c>
      <c r="P73" s="8">
        <v>0</v>
      </c>
      <c r="Q73" s="8">
        <v>0</v>
      </c>
      <c r="R73" s="8">
        <v>2</v>
      </c>
      <c r="S73" s="8">
        <v>2</v>
      </c>
      <c r="T73" s="8">
        <v>0</v>
      </c>
      <c r="U73" s="8">
        <v>2</v>
      </c>
      <c r="V73" s="5">
        <v>0</v>
      </c>
      <c r="W73">
        <f t="shared" si="6"/>
        <v>10</v>
      </c>
      <c r="X73">
        <f t="shared" si="7"/>
        <v>10</v>
      </c>
    </row>
    <row r="74" spans="1:24" x14ac:dyDescent="0.3">
      <c r="A74" s="1"/>
      <c r="B74" s="10" t="s">
        <v>323</v>
      </c>
      <c r="C74" s="1"/>
      <c r="D74" s="1"/>
      <c r="E74" s="1"/>
      <c r="F74" s="8" t="s">
        <v>324</v>
      </c>
      <c r="G74" s="1"/>
      <c r="H74" s="1"/>
      <c r="I74" s="1"/>
      <c r="J74" s="1"/>
      <c r="K74" s="1"/>
      <c r="L74" s="1"/>
      <c r="M74" s="5">
        <v>2</v>
      </c>
      <c r="N74" s="5">
        <v>1</v>
      </c>
      <c r="O74" s="5">
        <v>1</v>
      </c>
      <c r="P74" s="5">
        <v>0</v>
      </c>
      <c r="Q74" s="5">
        <v>2</v>
      </c>
      <c r="R74" s="5">
        <v>2</v>
      </c>
      <c r="S74" s="5">
        <v>2</v>
      </c>
      <c r="T74" s="5">
        <v>0</v>
      </c>
      <c r="U74" s="5">
        <v>0</v>
      </c>
      <c r="V74" s="5">
        <v>0</v>
      </c>
      <c r="W74">
        <f t="shared" si="6"/>
        <v>10</v>
      </c>
      <c r="X74">
        <f t="shared" si="7"/>
        <v>10</v>
      </c>
    </row>
    <row r="75" spans="1:24" x14ac:dyDescent="0.3">
      <c r="A75" s="1"/>
      <c r="B75" s="10" t="s">
        <v>331</v>
      </c>
      <c r="C75" s="1"/>
      <c r="D75" s="1"/>
      <c r="E75" s="1"/>
      <c r="F75" s="8" t="s">
        <v>332</v>
      </c>
      <c r="G75" s="1"/>
      <c r="H75" s="1"/>
      <c r="I75" s="1"/>
      <c r="J75" s="1"/>
      <c r="K75" s="1"/>
      <c r="L75" s="1"/>
      <c r="M75" s="5">
        <v>2</v>
      </c>
      <c r="N75" s="5">
        <v>0</v>
      </c>
      <c r="O75" s="5">
        <v>0</v>
      </c>
      <c r="P75" s="5">
        <v>0</v>
      </c>
      <c r="Q75" s="5">
        <v>0</v>
      </c>
      <c r="R75" s="5">
        <v>2</v>
      </c>
      <c r="S75" s="5">
        <v>2</v>
      </c>
      <c r="T75" s="5">
        <v>1</v>
      </c>
      <c r="U75" s="5">
        <v>0</v>
      </c>
      <c r="V75" s="5">
        <v>3</v>
      </c>
      <c r="W75">
        <f t="shared" si="6"/>
        <v>10</v>
      </c>
      <c r="X75">
        <f t="shared" si="7"/>
        <v>10</v>
      </c>
    </row>
    <row r="76" spans="1:24" x14ac:dyDescent="0.3">
      <c r="A76" s="1" t="s">
        <v>7</v>
      </c>
      <c r="B76" s="1" t="s">
        <v>8</v>
      </c>
      <c r="C76" s="1" t="s">
        <v>9</v>
      </c>
      <c r="D76" s="1" t="s">
        <v>10</v>
      </c>
      <c r="E76" s="1" t="s">
        <v>11</v>
      </c>
      <c r="F76" s="1" t="s">
        <v>12</v>
      </c>
      <c r="G76" s="1" t="s">
        <v>13</v>
      </c>
      <c r="H76" s="1">
        <v>0</v>
      </c>
      <c r="I76" s="1"/>
      <c r="J76" s="1">
        <v>0</v>
      </c>
      <c r="K76" s="1"/>
      <c r="L76" s="1"/>
      <c r="M76" s="5">
        <v>2</v>
      </c>
      <c r="N76" s="5">
        <v>0</v>
      </c>
      <c r="O76" s="5">
        <v>1</v>
      </c>
      <c r="P76" s="5">
        <v>0</v>
      </c>
      <c r="Q76" s="5">
        <v>0</v>
      </c>
      <c r="R76" s="5">
        <v>2</v>
      </c>
      <c r="S76" s="5">
        <v>2</v>
      </c>
      <c r="T76" s="5">
        <v>0</v>
      </c>
      <c r="U76" s="5">
        <v>0</v>
      </c>
      <c r="V76" s="5">
        <v>3</v>
      </c>
      <c r="W76">
        <f t="shared" si="6"/>
        <v>10</v>
      </c>
      <c r="X76">
        <f t="shared" si="7"/>
        <v>10</v>
      </c>
    </row>
    <row r="77" spans="1:24" x14ac:dyDescent="0.3">
      <c r="A77" s="1"/>
      <c r="B77" s="10" t="s">
        <v>302</v>
      </c>
      <c r="C77" s="1"/>
      <c r="D77" s="1"/>
      <c r="E77" s="1"/>
      <c r="F77" s="8" t="s">
        <v>303</v>
      </c>
      <c r="G77" s="1"/>
      <c r="H77" s="1"/>
      <c r="I77" s="1"/>
      <c r="J77" s="1"/>
      <c r="K77" s="1"/>
      <c r="L77" s="1"/>
      <c r="M77" s="8">
        <v>2</v>
      </c>
      <c r="N77" s="8">
        <v>1</v>
      </c>
      <c r="O77" s="8">
        <v>0</v>
      </c>
      <c r="P77" s="8">
        <v>0</v>
      </c>
      <c r="Q77" s="8">
        <v>2</v>
      </c>
      <c r="R77" s="8">
        <v>2</v>
      </c>
      <c r="S77" s="8">
        <v>1</v>
      </c>
      <c r="T77" s="8">
        <v>1</v>
      </c>
      <c r="U77" s="8">
        <v>0</v>
      </c>
      <c r="V77" s="5">
        <v>0</v>
      </c>
      <c r="W77">
        <f t="shared" si="6"/>
        <v>9</v>
      </c>
      <c r="X77">
        <f t="shared" si="7"/>
        <v>9</v>
      </c>
    </row>
    <row r="78" spans="1:24" x14ac:dyDescent="0.3">
      <c r="A78" s="1"/>
      <c r="B78" s="10" t="s">
        <v>304</v>
      </c>
      <c r="C78" s="1"/>
      <c r="D78" s="1"/>
      <c r="E78" s="1"/>
      <c r="F78" s="8" t="s">
        <v>305</v>
      </c>
      <c r="G78" s="1"/>
      <c r="H78" s="1"/>
      <c r="I78" s="1"/>
      <c r="J78" s="1"/>
      <c r="K78" s="1"/>
      <c r="L78" s="1"/>
      <c r="M78" s="5">
        <v>2</v>
      </c>
      <c r="N78" s="5">
        <v>1</v>
      </c>
      <c r="O78" s="5">
        <v>1</v>
      </c>
      <c r="P78" s="5">
        <v>2</v>
      </c>
      <c r="Q78" s="5">
        <v>0</v>
      </c>
      <c r="R78" s="5">
        <v>2</v>
      </c>
      <c r="S78" s="5">
        <v>1</v>
      </c>
      <c r="T78" s="5">
        <v>0</v>
      </c>
      <c r="U78" s="5">
        <v>0</v>
      </c>
      <c r="V78" s="5">
        <v>0</v>
      </c>
      <c r="W78">
        <f t="shared" si="6"/>
        <v>9</v>
      </c>
      <c r="X78">
        <f t="shared" si="7"/>
        <v>9</v>
      </c>
    </row>
    <row r="79" spans="1:24" x14ac:dyDescent="0.3">
      <c r="A79" s="1"/>
      <c r="B79" s="2" t="s">
        <v>264</v>
      </c>
      <c r="C79" s="1"/>
      <c r="D79" s="1"/>
      <c r="E79" s="1"/>
      <c r="F79" s="1"/>
      <c r="G79" s="1"/>
      <c r="H79" s="1"/>
      <c r="I79" s="1">
        <v>5</v>
      </c>
      <c r="J79" s="1"/>
      <c r="K79" s="1">
        <v>0</v>
      </c>
      <c r="L79" s="1">
        <f>H79+I79+J79+K79</f>
        <v>5</v>
      </c>
      <c r="M79" s="13">
        <v>2</v>
      </c>
      <c r="N79" s="13">
        <v>1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5">
        <v>0</v>
      </c>
      <c r="W79">
        <f t="shared" si="6"/>
        <v>3</v>
      </c>
      <c r="X79">
        <f t="shared" si="7"/>
        <v>8</v>
      </c>
    </row>
    <row r="80" spans="1:24" x14ac:dyDescent="0.3">
      <c r="A80" s="1"/>
      <c r="B80" s="10" t="s">
        <v>297</v>
      </c>
      <c r="C80" s="1"/>
      <c r="D80" s="1"/>
      <c r="E80" s="1"/>
      <c r="F80" s="8" t="s">
        <v>213</v>
      </c>
      <c r="G80" s="1"/>
      <c r="H80" s="1"/>
      <c r="I80" s="1"/>
      <c r="J80" s="1"/>
      <c r="K80" s="1"/>
      <c r="L80" s="1"/>
      <c r="M80" s="8">
        <v>1</v>
      </c>
      <c r="N80" s="8">
        <v>1</v>
      </c>
      <c r="O80" s="8">
        <v>1</v>
      </c>
      <c r="P80" s="8">
        <v>2</v>
      </c>
      <c r="Q80" s="8">
        <v>0</v>
      </c>
      <c r="R80" s="8">
        <v>2</v>
      </c>
      <c r="S80" s="8">
        <v>0</v>
      </c>
      <c r="T80" s="8">
        <v>0</v>
      </c>
      <c r="U80" s="8">
        <v>0</v>
      </c>
      <c r="V80" s="5">
        <v>0</v>
      </c>
      <c r="W80">
        <f t="shared" si="6"/>
        <v>7</v>
      </c>
      <c r="X80">
        <f t="shared" si="7"/>
        <v>7</v>
      </c>
    </row>
    <row r="81" spans="1:24" x14ac:dyDescent="0.3">
      <c r="A81" s="1"/>
      <c r="B81" s="10" t="s">
        <v>326</v>
      </c>
      <c r="C81" s="1"/>
      <c r="D81" s="1"/>
      <c r="E81" s="1"/>
      <c r="F81" s="8" t="s">
        <v>327</v>
      </c>
      <c r="G81" s="1"/>
      <c r="H81" s="1"/>
      <c r="I81" s="1"/>
      <c r="J81" s="1"/>
      <c r="K81" s="1"/>
      <c r="L81" s="1"/>
      <c r="M81" s="5">
        <v>1</v>
      </c>
      <c r="N81" s="5">
        <v>1</v>
      </c>
      <c r="O81" s="5">
        <v>1</v>
      </c>
      <c r="P81" s="5">
        <v>0</v>
      </c>
      <c r="Q81" s="5">
        <v>0</v>
      </c>
      <c r="R81" s="5">
        <v>2</v>
      </c>
      <c r="S81" s="5">
        <v>0</v>
      </c>
      <c r="T81" s="5">
        <v>0</v>
      </c>
      <c r="U81" s="5">
        <v>2</v>
      </c>
      <c r="V81" s="5">
        <v>0</v>
      </c>
      <c r="W81">
        <f t="shared" si="6"/>
        <v>7</v>
      </c>
      <c r="X81">
        <f t="shared" si="7"/>
        <v>7</v>
      </c>
    </row>
    <row r="82" spans="1:24" x14ac:dyDescent="0.3">
      <c r="A82" s="1" t="s">
        <v>167</v>
      </c>
      <c r="B82" s="1" t="s">
        <v>169</v>
      </c>
      <c r="C82" s="1"/>
      <c r="D82" s="1"/>
      <c r="E82" s="1"/>
      <c r="F82" s="1"/>
      <c r="G82" s="1"/>
      <c r="H82" s="1">
        <v>0</v>
      </c>
      <c r="I82" s="1"/>
      <c r="J82" s="1">
        <v>0</v>
      </c>
      <c r="K82" s="1"/>
      <c r="L82" s="1">
        <f>H82+I82+J82+K82</f>
        <v>0</v>
      </c>
      <c r="M82" s="5">
        <v>2</v>
      </c>
      <c r="N82" s="5">
        <v>1</v>
      </c>
      <c r="O82" s="5">
        <v>1</v>
      </c>
      <c r="P82" s="5">
        <v>2</v>
      </c>
      <c r="Q82" s="5">
        <v>0</v>
      </c>
      <c r="R82" s="5">
        <v>0</v>
      </c>
      <c r="S82" s="5">
        <v>1</v>
      </c>
      <c r="T82" s="5">
        <v>0</v>
      </c>
      <c r="U82" s="5">
        <v>0</v>
      </c>
      <c r="V82" s="5">
        <v>0</v>
      </c>
      <c r="W82">
        <f t="shared" si="6"/>
        <v>7</v>
      </c>
      <c r="X82">
        <f t="shared" si="7"/>
        <v>7</v>
      </c>
    </row>
    <row r="83" spans="1:24" x14ac:dyDescent="0.3">
      <c r="A83" s="7" t="s">
        <v>133</v>
      </c>
      <c r="B83" s="7" t="s">
        <v>134</v>
      </c>
      <c r="C83" s="7"/>
      <c r="D83" s="7"/>
      <c r="E83" s="7"/>
      <c r="F83" s="7"/>
      <c r="G83" s="7"/>
      <c r="H83" s="7">
        <v>0</v>
      </c>
      <c r="I83" s="7">
        <v>0</v>
      </c>
      <c r="J83" s="7">
        <v>2</v>
      </c>
      <c r="K83" s="7">
        <v>2</v>
      </c>
      <c r="L83" s="7">
        <f>H83+I83+J83+K83</f>
        <v>4</v>
      </c>
      <c r="M83" s="7"/>
      <c r="N83" s="7"/>
      <c r="O83" s="7"/>
      <c r="P83" s="7"/>
      <c r="Q83" s="7"/>
      <c r="R83" s="7"/>
      <c r="S83" s="7"/>
      <c r="T83" s="7"/>
      <c r="U83" s="7"/>
      <c r="W83">
        <f t="shared" si="6"/>
        <v>0</v>
      </c>
      <c r="X83">
        <f t="shared" si="7"/>
        <v>4</v>
      </c>
    </row>
    <row r="84" spans="1:24" x14ac:dyDescent="0.3">
      <c r="A84" s="7"/>
      <c r="B84" s="12" t="s">
        <v>291</v>
      </c>
      <c r="C84" s="7"/>
      <c r="D84" s="7"/>
      <c r="E84" s="7"/>
      <c r="F84" s="13" t="s">
        <v>292</v>
      </c>
      <c r="G84" s="7"/>
      <c r="H84" s="7"/>
      <c r="I84" s="7"/>
      <c r="J84" s="7"/>
      <c r="K84" s="7"/>
      <c r="L84" s="7"/>
      <c r="M84" s="13">
        <v>0</v>
      </c>
      <c r="N84" s="13">
        <v>0</v>
      </c>
      <c r="O84" s="13">
        <v>0</v>
      </c>
      <c r="P84" s="13">
        <v>0</v>
      </c>
      <c r="Q84" s="13">
        <v>2</v>
      </c>
      <c r="R84" s="13">
        <v>2</v>
      </c>
      <c r="S84" s="13">
        <v>0</v>
      </c>
      <c r="T84" s="13">
        <v>0</v>
      </c>
      <c r="U84" s="13">
        <v>0</v>
      </c>
      <c r="V84" s="5">
        <v>0</v>
      </c>
      <c r="W84">
        <f t="shared" si="6"/>
        <v>4</v>
      </c>
      <c r="X84">
        <f t="shared" si="7"/>
        <v>4</v>
      </c>
    </row>
    <row r="85" spans="1:24" x14ac:dyDescent="0.3">
      <c r="A85" s="7"/>
      <c r="B85" s="12" t="s">
        <v>306</v>
      </c>
      <c r="C85" s="7"/>
      <c r="D85" s="7"/>
      <c r="E85" s="7"/>
      <c r="F85" s="13" t="s">
        <v>307</v>
      </c>
      <c r="G85" s="7"/>
      <c r="H85" s="7"/>
      <c r="I85" s="7"/>
      <c r="J85" s="7"/>
      <c r="K85" s="7"/>
      <c r="L85" s="7"/>
      <c r="M85" s="5">
        <v>0</v>
      </c>
      <c r="N85" s="5">
        <v>0</v>
      </c>
      <c r="O85" s="5">
        <v>0</v>
      </c>
      <c r="P85" s="5">
        <v>2</v>
      </c>
      <c r="Q85" s="5">
        <v>0</v>
      </c>
      <c r="R85" s="5">
        <v>0</v>
      </c>
      <c r="S85" s="5">
        <v>0</v>
      </c>
      <c r="T85" s="5">
        <v>0</v>
      </c>
      <c r="U85" s="5">
        <v>2</v>
      </c>
      <c r="V85" s="5">
        <v>0</v>
      </c>
      <c r="W85">
        <f t="shared" si="6"/>
        <v>4</v>
      </c>
      <c r="X85">
        <f t="shared" si="7"/>
        <v>4</v>
      </c>
    </row>
    <row r="86" spans="1:24" x14ac:dyDescent="0.3">
      <c r="B86" s="6" t="s">
        <v>321</v>
      </c>
      <c r="F86" s="5" t="s">
        <v>325</v>
      </c>
      <c r="M86" s="5">
        <v>0</v>
      </c>
      <c r="N86" s="5">
        <v>0</v>
      </c>
      <c r="O86" s="5">
        <v>0</v>
      </c>
      <c r="P86" s="5">
        <v>0</v>
      </c>
      <c r="Q86" s="5">
        <v>2</v>
      </c>
      <c r="R86" s="5">
        <v>0</v>
      </c>
      <c r="S86" s="5">
        <v>1</v>
      </c>
      <c r="T86" s="5">
        <v>0</v>
      </c>
      <c r="U86" s="5">
        <v>0</v>
      </c>
      <c r="V86" s="5">
        <v>0</v>
      </c>
      <c r="W86">
        <f t="shared" si="6"/>
        <v>3</v>
      </c>
      <c r="X86">
        <f t="shared" si="7"/>
        <v>3</v>
      </c>
    </row>
    <row r="87" spans="1:24" x14ac:dyDescent="0.3">
      <c r="A87" s="7"/>
      <c r="B87" s="11" t="s">
        <v>254</v>
      </c>
      <c r="C87" s="7"/>
      <c r="D87" s="7"/>
      <c r="E87" s="7"/>
      <c r="F87" s="7"/>
      <c r="G87" s="7"/>
      <c r="H87" s="7"/>
      <c r="I87" s="7">
        <v>0</v>
      </c>
      <c r="J87" s="7"/>
      <c r="K87" s="7">
        <v>2.5</v>
      </c>
      <c r="L87" s="7">
        <f t="shared" ref="L87:L92" si="8">H87+I87+J87+K87</f>
        <v>2.5</v>
      </c>
      <c r="M87" s="7"/>
      <c r="N87" s="7"/>
      <c r="O87" s="7"/>
      <c r="P87" s="7"/>
      <c r="Q87" s="7"/>
      <c r="R87" s="7"/>
      <c r="S87" s="7"/>
      <c r="T87" s="7"/>
      <c r="U87" s="7"/>
      <c r="W87">
        <f t="shared" si="6"/>
        <v>0</v>
      </c>
      <c r="X87">
        <f t="shared" si="7"/>
        <v>2.5</v>
      </c>
    </row>
    <row r="88" spans="1:24" x14ac:dyDescent="0.3">
      <c r="A88" s="7" t="s">
        <v>125</v>
      </c>
      <c r="B88" s="7" t="s">
        <v>126</v>
      </c>
      <c r="C88" s="7"/>
      <c r="D88" s="7"/>
      <c r="E88" s="7"/>
      <c r="F88" s="7"/>
      <c r="G88" s="7"/>
      <c r="H88" s="7"/>
      <c r="I88" s="7"/>
      <c r="J88" s="7"/>
      <c r="K88" s="7"/>
      <c r="L88" s="7">
        <f t="shared" si="8"/>
        <v>0</v>
      </c>
      <c r="M88" s="7"/>
      <c r="N88" s="7"/>
      <c r="O88" s="7"/>
      <c r="P88" s="7"/>
      <c r="Q88" s="7"/>
      <c r="R88" s="7"/>
      <c r="S88" s="7"/>
      <c r="T88" s="7"/>
      <c r="U88" s="7"/>
      <c r="W88">
        <f t="shared" si="6"/>
        <v>0</v>
      </c>
      <c r="X88">
        <f t="shared" si="7"/>
        <v>0</v>
      </c>
    </row>
    <row r="89" spans="1:24" x14ac:dyDescent="0.3">
      <c r="A89" s="7" t="s">
        <v>201</v>
      </c>
      <c r="B89" s="7" t="s">
        <v>204</v>
      </c>
      <c r="C89" s="7"/>
      <c r="D89" s="7"/>
      <c r="E89" s="7"/>
      <c r="F89" s="7"/>
      <c r="G89" s="7"/>
      <c r="H89" s="7"/>
      <c r="I89" s="7"/>
      <c r="J89" s="7"/>
      <c r="K89" s="7"/>
      <c r="L89" s="7">
        <f t="shared" si="8"/>
        <v>0</v>
      </c>
      <c r="M89" s="7"/>
      <c r="N89" s="7"/>
      <c r="O89" s="7"/>
      <c r="P89" s="7"/>
      <c r="Q89" s="7"/>
      <c r="R89" s="7"/>
      <c r="S89" s="7"/>
      <c r="T89" s="7"/>
      <c r="U89" s="7"/>
      <c r="W89">
        <f t="shared" si="6"/>
        <v>0</v>
      </c>
      <c r="X89">
        <f t="shared" si="7"/>
        <v>0</v>
      </c>
    </row>
    <row r="90" spans="1:24" x14ac:dyDescent="0.3">
      <c r="A90" s="7" t="s">
        <v>103</v>
      </c>
      <c r="B90" s="7" t="s">
        <v>104</v>
      </c>
      <c r="C90" s="7" t="s">
        <v>42</v>
      </c>
      <c r="D90" s="7" t="s">
        <v>205</v>
      </c>
      <c r="E90" s="7" t="s">
        <v>18</v>
      </c>
      <c r="F90" s="7" t="s">
        <v>206</v>
      </c>
      <c r="G90" s="7" t="s">
        <v>207</v>
      </c>
      <c r="H90" s="7"/>
      <c r="I90" s="7"/>
      <c r="J90" s="7"/>
      <c r="K90" s="7"/>
      <c r="L90" s="7">
        <f t="shared" si="8"/>
        <v>0</v>
      </c>
      <c r="M90" s="7"/>
      <c r="N90" s="7"/>
      <c r="O90" s="7"/>
      <c r="P90" s="7"/>
      <c r="Q90" s="7"/>
      <c r="R90" s="7"/>
      <c r="S90" s="7"/>
      <c r="T90" s="7"/>
      <c r="U90" s="7"/>
      <c r="W90">
        <f t="shared" si="6"/>
        <v>0</v>
      </c>
      <c r="X90">
        <f t="shared" si="7"/>
        <v>0</v>
      </c>
    </row>
    <row r="91" spans="1:24" x14ac:dyDescent="0.3">
      <c r="A91" s="7" t="s">
        <v>76</v>
      </c>
      <c r="B91" s="7" t="s">
        <v>77</v>
      </c>
      <c r="C91" s="7" t="s">
        <v>155</v>
      </c>
      <c r="D91" s="7" t="s">
        <v>122</v>
      </c>
      <c r="E91" s="7" t="s">
        <v>156</v>
      </c>
      <c r="F91" s="7" t="s">
        <v>157</v>
      </c>
      <c r="G91" s="7" t="s">
        <v>158</v>
      </c>
      <c r="H91" s="7"/>
      <c r="I91" s="7"/>
      <c r="J91" s="7"/>
      <c r="K91" s="7"/>
      <c r="L91" s="7">
        <f t="shared" si="8"/>
        <v>0</v>
      </c>
      <c r="M91" s="7"/>
      <c r="N91" s="7"/>
      <c r="O91" s="7"/>
      <c r="P91" s="7"/>
      <c r="Q91" s="7"/>
      <c r="R91" s="7"/>
      <c r="S91" s="7"/>
      <c r="T91" s="7"/>
      <c r="U91" s="7"/>
      <c r="W91">
        <f t="shared" si="6"/>
        <v>0</v>
      </c>
      <c r="X91">
        <f t="shared" si="7"/>
        <v>0</v>
      </c>
    </row>
    <row r="92" spans="1:24" x14ac:dyDescent="0.3">
      <c r="A92" s="7" t="s">
        <v>91</v>
      </c>
      <c r="B92" s="7" t="s">
        <v>92</v>
      </c>
      <c r="C92" s="7" t="s">
        <v>48</v>
      </c>
      <c r="D92" s="7" t="s">
        <v>114</v>
      </c>
      <c r="E92" s="7" t="s">
        <v>18</v>
      </c>
      <c r="F92" s="7" t="s">
        <v>182</v>
      </c>
      <c r="G92" s="7" t="s">
        <v>183</v>
      </c>
      <c r="H92" s="7"/>
      <c r="I92" s="7"/>
      <c r="J92" s="7"/>
      <c r="K92" s="7"/>
      <c r="L92" s="7">
        <f t="shared" si="8"/>
        <v>0</v>
      </c>
      <c r="M92" s="7"/>
      <c r="N92" s="7"/>
      <c r="O92" s="7"/>
      <c r="P92" s="7"/>
      <c r="Q92" s="7"/>
      <c r="R92" s="7"/>
      <c r="S92" s="7"/>
      <c r="T92" s="7"/>
      <c r="U92" s="7"/>
      <c r="W92">
        <f t="shared" si="6"/>
        <v>0</v>
      </c>
      <c r="X92">
        <f t="shared" si="7"/>
        <v>0</v>
      </c>
    </row>
    <row r="93" spans="1:24" x14ac:dyDescent="0.3">
      <c r="A93" s="7" t="s">
        <v>23</v>
      </c>
      <c r="B93" s="7" t="s">
        <v>24</v>
      </c>
      <c r="C93" s="7" t="s">
        <v>37</v>
      </c>
      <c r="D93" s="7" t="s">
        <v>38</v>
      </c>
      <c r="E93" s="7" t="s">
        <v>39</v>
      </c>
      <c r="F93" s="7" t="s">
        <v>40</v>
      </c>
      <c r="G93" s="7" t="s">
        <v>41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W93">
        <f t="shared" si="6"/>
        <v>0</v>
      </c>
      <c r="X93">
        <f t="shared" si="7"/>
        <v>0</v>
      </c>
    </row>
    <row r="94" spans="1:24" x14ac:dyDescent="0.3">
      <c r="A94" s="7" t="s">
        <v>31</v>
      </c>
      <c r="B94" s="7" t="s">
        <v>32</v>
      </c>
      <c r="C94" s="7" t="s">
        <v>54</v>
      </c>
      <c r="D94" s="7" t="s">
        <v>28</v>
      </c>
      <c r="E94" s="7" t="s">
        <v>18</v>
      </c>
      <c r="F94" s="7" t="s">
        <v>55</v>
      </c>
      <c r="G94" s="7" t="s">
        <v>56</v>
      </c>
      <c r="H94" s="7"/>
      <c r="I94" s="7"/>
      <c r="J94" s="7"/>
      <c r="K94" s="7"/>
      <c r="L94" s="7">
        <f>H94+I94+J94+K94</f>
        <v>0</v>
      </c>
      <c r="M94" s="7"/>
      <c r="N94" s="7"/>
      <c r="O94" s="7"/>
      <c r="P94" s="7"/>
      <c r="Q94" s="7"/>
      <c r="R94" s="7"/>
      <c r="S94" s="7"/>
      <c r="T94" s="7"/>
      <c r="U94" s="7"/>
      <c r="W94">
        <f t="shared" si="6"/>
        <v>0</v>
      </c>
      <c r="X94">
        <f t="shared" si="7"/>
        <v>0</v>
      </c>
    </row>
    <row r="95" spans="1:24" x14ac:dyDescent="0.3">
      <c r="A95" s="7" t="s">
        <v>105</v>
      </c>
      <c r="B95" s="7" t="s">
        <v>106</v>
      </c>
      <c r="C95" s="7" t="s">
        <v>210</v>
      </c>
      <c r="D95" s="7" t="s">
        <v>211</v>
      </c>
      <c r="E95" s="7" t="s">
        <v>212</v>
      </c>
      <c r="F95" s="7" t="s">
        <v>213</v>
      </c>
      <c r="G95" s="7" t="s">
        <v>214</v>
      </c>
      <c r="H95" s="7"/>
      <c r="I95" s="7"/>
      <c r="J95" s="7"/>
      <c r="K95" s="7"/>
      <c r="L95" s="7">
        <f>H95+I95+J95+K95</f>
        <v>0</v>
      </c>
      <c r="M95" s="7"/>
      <c r="N95" s="7"/>
      <c r="O95" s="7"/>
      <c r="P95" s="7"/>
      <c r="Q95" s="7"/>
      <c r="R95" s="7"/>
      <c r="S95" s="7"/>
      <c r="T95" s="7"/>
      <c r="U95" s="7"/>
      <c r="W95">
        <f t="shared" si="6"/>
        <v>0</v>
      </c>
      <c r="X95">
        <f t="shared" si="7"/>
        <v>0</v>
      </c>
    </row>
    <row r="96" spans="1:24" x14ac:dyDescent="0.3">
      <c r="A96" s="7" t="s">
        <v>42</v>
      </c>
      <c r="B96" s="7" t="s">
        <v>43</v>
      </c>
      <c r="C96" s="7" t="s">
        <v>80</v>
      </c>
      <c r="D96" s="7" t="s">
        <v>81</v>
      </c>
      <c r="E96" s="7" t="s">
        <v>49</v>
      </c>
      <c r="F96" s="7" t="s">
        <v>82</v>
      </c>
      <c r="G96" s="7" t="s">
        <v>83</v>
      </c>
      <c r="H96" s="7"/>
      <c r="I96" s="7"/>
      <c r="J96" s="7"/>
      <c r="K96" s="7"/>
      <c r="L96" s="7">
        <f>H96+I96+J96+K96</f>
        <v>0</v>
      </c>
      <c r="M96" s="7"/>
      <c r="N96" s="7"/>
      <c r="O96" s="7"/>
      <c r="P96" s="7"/>
      <c r="Q96" s="7"/>
      <c r="R96" s="7"/>
      <c r="S96" s="7"/>
      <c r="T96" s="7"/>
      <c r="U96" s="7"/>
      <c r="W96">
        <f t="shared" si="6"/>
        <v>0</v>
      </c>
      <c r="X96">
        <f t="shared" si="7"/>
        <v>0</v>
      </c>
    </row>
    <row r="97" spans="1:24" x14ac:dyDescent="0.3">
      <c r="A97" s="7"/>
      <c r="B97" s="12" t="s">
        <v>294</v>
      </c>
      <c r="C97" s="7"/>
      <c r="D97" s="7"/>
      <c r="E97" s="7"/>
      <c r="F97" s="13" t="s">
        <v>295</v>
      </c>
      <c r="G97" s="7"/>
      <c r="H97" s="7"/>
      <c r="I97" s="7"/>
      <c r="J97" s="7"/>
      <c r="K97" s="7"/>
      <c r="L97" s="7"/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5">
        <v>0</v>
      </c>
      <c r="W97">
        <f t="shared" si="6"/>
        <v>0</v>
      </c>
      <c r="X97">
        <f t="shared" si="7"/>
        <v>0</v>
      </c>
    </row>
    <row r="98" spans="1:24" x14ac:dyDescent="0.3">
      <c r="A98" s="7" t="s">
        <v>190</v>
      </c>
      <c r="B98" s="7" t="s">
        <v>198</v>
      </c>
      <c r="C98" s="7"/>
      <c r="D98" s="7"/>
      <c r="E98" s="7"/>
      <c r="F98" s="7"/>
      <c r="G98" s="7"/>
      <c r="H98" s="7"/>
      <c r="I98" s="7"/>
      <c r="J98" s="7"/>
      <c r="K98" s="7"/>
      <c r="L98" s="7">
        <f t="shared" ref="L98:L103" si="9">H98+I98+J98+K98</f>
        <v>0</v>
      </c>
      <c r="M98" s="7"/>
      <c r="N98" s="7"/>
      <c r="O98" s="7"/>
      <c r="P98" s="7"/>
      <c r="Q98" s="7"/>
      <c r="R98" s="7"/>
      <c r="S98" s="7"/>
      <c r="T98" s="7"/>
      <c r="U98" s="7"/>
      <c r="W98">
        <f t="shared" si="6"/>
        <v>0</v>
      </c>
      <c r="X98">
        <f t="shared" si="7"/>
        <v>0</v>
      </c>
    </row>
    <row r="99" spans="1:24" x14ac:dyDescent="0.3">
      <c r="A99" s="7" t="s">
        <v>57</v>
      </c>
      <c r="B99" s="7" t="s">
        <v>58</v>
      </c>
      <c r="C99" s="7" t="s">
        <v>113</v>
      </c>
      <c r="D99" s="7" t="s">
        <v>114</v>
      </c>
      <c r="E99" s="7" t="s">
        <v>18</v>
      </c>
      <c r="F99" s="7" t="s">
        <v>115</v>
      </c>
      <c r="G99" s="7" t="s">
        <v>116</v>
      </c>
      <c r="H99" s="7"/>
      <c r="I99" s="7"/>
      <c r="J99" s="7"/>
      <c r="K99" s="7"/>
      <c r="L99" s="7">
        <f t="shared" si="9"/>
        <v>0</v>
      </c>
      <c r="M99" s="7"/>
      <c r="N99" s="7"/>
      <c r="O99" s="7"/>
      <c r="P99" s="7"/>
      <c r="Q99" s="7"/>
      <c r="R99" s="7"/>
      <c r="S99" s="7"/>
      <c r="T99" s="7"/>
      <c r="U99" s="7"/>
      <c r="W99">
        <f t="shared" si="6"/>
        <v>0</v>
      </c>
      <c r="X99">
        <f t="shared" si="7"/>
        <v>0</v>
      </c>
    </row>
    <row r="100" spans="1:24" x14ac:dyDescent="0.3">
      <c r="A100" s="7" t="s">
        <v>180</v>
      </c>
      <c r="B100" s="7" t="s">
        <v>185</v>
      </c>
      <c r="C100" s="7"/>
      <c r="D100" s="7"/>
      <c r="E100" s="7"/>
      <c r="F100" s="7"/>
      <c r="G100" s="7"/>
      <c r="H100" s="7"/>
      <c r="I100" s="7"/>
      <c r="J100" s="7"/>
      <c r="K100" s="7"/>
      <c r="L100" s="7">
        <f t="shared" si="9"/>
        <v>0</v>
      </c>
      <c r="M100" s="7"/>
      <c r="N100" s="7"/>
      <c r="O100" s="7"/>
      <c r="P100" s="7"/>
      <c r="Q100" s="7"/>
      <c r="R100" s="7"/>
      <c r="S100" s="7"/>
      <c r="T100" s="7"/>
      <c r="U100" s="7"/>
      <c r="W100">
        <f t="shared" si="6"/>
        <v>0</v>
      </c>
      <c r="X100">
        <f t="shared" si="7"/>
        <v>0</v>
      </c>
    </row>
    <row r="101" spans="1:24" x14ac:dyDescent="0.3">
      <c r="A101" s="7" t="s">
        <v>236</v>
      </c>
      <c r="B101" s="7" t="s">
        <v>239</v>
      </c>
      <c r="C101" s="7"/>
      <c r="D101" s="7"/>
      <c r="E101" s="7"/>
      <c r="F101" s="7"/>
      <c r="G101" s="7"/>
      <c r="H101" s="7"/>
      <c r="I101" s="7"/>
      <c r="J101" s="7"/>
      <c r="K101" s="7"/>
      <c r="L101" s="7">
        <f t="shared" si="9"/>
        <v>0</v>
      </c>
      <c r="M101" s="7"/>
      <c r="N101" s="7"/>
      <c r="O101" s="7"/>
      <c r="P101" s="7"/>
      <c r="Q101" s="7"/>
      <c r="R101" s="7"/>
      <c r="S101" s="7"/>
      <c r="T101" s="7"/>
      <c r="U101" s="7"/>
      <c r="W101">
        <f t="shared" si="6"/>
        <v>0</v>
      </c>
      <c r="X101">
        <f t="shared" si="7"/>
        <v>0</v>
      </c>
    </row>
    <row r="102" spans="1:24" x14ac:dyDescent="0.3">
      <c r="A102" s="7" t="s">
        <v>44</v>
      </c>
      <c r="B102" s="7" t="s">
        <v>45</v>
      </c>
      <c r="C102" s="7" t="s">
        <v>86</v>
      </c>
      <c r="D102" s="7" t="s">
        <v>10</v>
      </c>
      <c r="E102" s="7" t="s">
        <v>18</v>
      </c>
      <c r="F102" s="7" t="s">
        <v>87</v>
      </c>
      <c r="G102" s="7" t="s">
        <v>88</v>
      </c>
      <c r="H102" s="7"/>
      <c r="I102" s="7"/>
      <c r="J102" s="7"/>
      <c r="K102" s="7"/>
      <c r="L102" s="7">
        <f t="shared" si="9"/>
        <v>0</v>
      </c>
      <c r="M102" s="7"/>
      <c r="N102" s="7"/>
      <c r="O102" s="7"/>
      <c r="P102" s="7"/>
      <c r="Q102" s="7"/>
      <c r="R102" s="7"/>
      <c r="S102" s="7"/>
      <c r="T102" s="7"/>
      <c r="U102" s="7"/>
      <c r="W102">
        <f t="shared" ref="W102:W113" si="10">M102+N102+O102+P102+Q102+R102+S102+T102+U102+V102</f>
        <v>0</v>
      </c>
      <c r="X102">
        <f t="shared" ref="X102:X113" si="11">SUM(L102,W102)</f>
        <v>0</v>
      </c>
    </row>
    <row r="103" spans="1:24" x14ac:dyDescent="0.3">
      <c r="A103" s="7" t="s">
        <v>231</v>
      </c>
      <c r="B103" s="7" t="s">
        <v>237</v>
      </c>
      <c r="C103" s="7"/>
      <c r="D103" s="7"/>
      <c r="E103" s="7"/>
      <c r="F103" s="7"/>
      <c r="G103" s="7"/>
      <c r="H103" s="7"/>
      <c r="I103" s="7"/>
      <c r="J103" s="7"/>
      <c r="K103" s="7"/>
      <c r="L103" s="7">
        <f t="shared" si="9"/>
        <v>0</v>
      </c>
      <c r="M103" s="7"/>
      <c r="N103" s="7"/>
      <c r="O103" s="7"/>
      <c r="P103" s="7"/>
      <c r="Q103" s="7"/>
      <c r="R103" s="7"/>
      <c r="S103" s="7"/>
      <c r="T103" s="7"/>
      <c r="U103" s="7"/>
      <c r="W103">
        <f t="shared" si="10"/>
        <v>0</v>
      </c>
      <c r="X103">
        <f t="shared" si="11"/>
        <v>0</v>
      </c>
    </row>
    <row r="104" spans="1:24" x14ac:dyDescent="0.3">
      <c r="A104" s="7"/>
      <c r="B104" s="12" t="s">
        <v>311</v>
      </c>
      <c r="C104" s="7"/>
      <c r="D104" s="7"/>
      <c r="E104" s="7"/>
      <c r="F104" s="13" t="s">
        <v>312</v>
      </c>
      <c r="G104" s="7"/>
      <c r="H104" s="7"/>
      <c r="I104" s="7"/>
      <c r="J104" s="7"/>
      <c r="K104" s="7"/>
      <c r="L104" s="7"/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5">
        <v>0</v>
      </c>
      <c r="W104">
        <f t="shared" si="10"/>
        <v>0</v>
      </c>
      <c r="X104">
        <f t="shared" si="11"/>
        <v>0</v>
      </c>
    </row>
    <row r="105" spans="1:24" x14ac:dyDescent="0.3">
      <c r="A105" s="7" t="s">
        <v>107</v>
      </c>
      <c r="B105" s="7" t="s">
        <v>108</v>
      </c>
      <c r="C105" s="7" t="s">
        <v>217</v>
      </c>
      <c r="D105" s="7" t="s">
        <v>218</v>
      </c>
      <c r="E105" s="7" t="s">
        <v>18</v>
      </c>
      <c r="F105" s="7" t="s">
        <v>219</v>
      </c>
      <c r="G105" s="7" t="s">
        <v>220</v>
      </c>
      <c r="H105" s="7"/>
      <c r="I105" s="7"/>
      <c r="J105" s="7"/>
      <c r="K105" s="7"/>
      <c r="L105" s="7">
        <f>H105+I105+J105+K105</f>
        <v>0</v>
      </c>
      <c r="M105" s="7"/>
      <c r="N105" s="7"/>
      <c r="O105" s="7"/>
      <c r="P105" s="7"/>
      <c r="Q105" s="7"/>
      <c r="R105" s="7"/>
      <c r="S105" s="7"/>
      <c r="T105" s="7"/>
      <c r="U105" s="7"/>
      <c r="W105">
        <f t="shared" si="10"/>
        <v>0</v>
      </c>
      <c r="X105">
        <f t="shared" si="11"/>
        <v>0</v>
      </c>
    </row>
    <row r="106" spans="1:24" x14ac:dyDescent="0.3">
      <c r="A106" s="7" t="s">
        <v>33</v>
      </c>
      <c r="B106" s="7" t="s">
        <v>34</v>
      </c>
      <c r="C106" s="7" t="s">
        <v>27</v>
      </c>
      <c r="D106" s="7" t="s">
        <v>28</v>
      </c>
      <c r="E106" s="7" t="s">
        <v>18</v>
      </c>
      <c r="F106" s="7" t="s">
        <v>67</v>
      </c>
      <c r="G106" s="7" t="s">
        <v>68</v>
      </c>
      <c r="H106" s="7"/>
      <c r="I106" s="7"/>
      <c r="J106" s="7"/>
      <c r="K106" s="7"/>
      <c r="L106" s="7">
        <f>H106+I106+J106+K106</f>
        <v>0</v>
      </c>
      <c r="M106" s="7"/>
      <c r="N106" s="7"/>
      <c r="O106" s="7"/>
      <c r="P106" s="7"/>
      <c r="Q106" s="7"/>
      <c r="R106" s="7"/>
      <c r="S106" s="7"/>
      <c r="T106" s="7"/>
      <c r="U106" s="7"/>
      <c r="W106">
        <f t="shared" si="10"/>
        <v>0</v>
      </c>
      <c r="X106">
        <f t="shared" si="11"/>
        <v>0</v>
      </c>
    </row>
    <row r="107" spans="1:24" x14ac:dyDescent="0.3">
      <c r="A107" s="7" t="s">
        <v>63</v>
      </c>
      <c r="B107" s="7" t="s">
        <v>64</v>
      </c>
      <c r="C107" s="7" t="s">
        <v>135</v>
      </c>
      <c r="D107" s="7" t="s">
        <v>136</v>
      </c>
      <c r="E107" s="7" t="s">
        <v>137</v>
      </c>
      <c r="F107" s="7" t="s">
        <v>138</v>
      </c>
      <c r="G107" s="7" t="s">
        <v>139</v>
      </c>
      <c r="H107" s="7"/>
      <c r="I107" s="7"/>
      <c r="J107" s="7"/>
      <c r="K107" s="7"/>
      <c r="L107" s="7">
        <f>H107+I107+J107+K107</f>
        <v>0</v>
      </c>
      <c r="M107" s="7"/>
      <c r="N107" s="7"/>
      <c r="O107" s="7"/>
      <c r="P107" s="7"/>
      <c r="Q107" s="7"/>
      <c r="R107" s="7"/>
      <c r="S107" s="7"/>
      <c r="T107" s="7"/>
      <c r="U107" s="7"/>
      <c r="W107">
        <f t="shared" si="10"/>
        <v>0</v>
      </c>
      <c r="X107">
        <f t="shared" si="11"/>
        <v>0</v>
      </c>
    </row>
    <row r="108" spans="1:24" x14ac:dyDescent="0.3">
      <c r="A108" s="7" t="s">
        <v>111</v>
      </c>
      <c r="B108" s="7" t="s">
        <v>112</v>
      </c>
      <c r="C108" s="7" t="s">
        <v>228</v>
      </c>
      <c r="D108" s="7" t="s">
        <v>114</v>
      </c>
      <c r="E108" s="7" t="s">
        <v>18</v>
      </c>
      <c r="F108" s="7" t="s">
        <v>229</v>
      </c>
      <c r="G108" s="7" t="s">
        <v>230</v>
      </c>
      <c r="H108" s="7"/>
      <c r="I108" s="7"/>
      <c r="J108" s="7"/>
      <c r="K108" s="7"/>
      <c r="L108" s="7">
        <f>H108+I108+J108+K108</f>
        <v>0</v>
      </c>
      <c r="M108" s="7"/>
      <c r="N108" s="7"/>
      <c r="O108" s="7"/>
      <c r="P108" s="7"/>
      <c r="Q108" s="7"/>
      <c r="R108" s="7"/>
      <c r="S108" s="7"/>
      <c r="T108" s="7"/>
      <c r="U108" s="7"/>
      <c r="W108">
        <f t="shared" si="10"/>
        <v>0</v>
      </c>
      <c r="X108">
        <f t="shared" si="11"/>
        <v>0</v>
      </c>
    </row>
    <row r="109" spans="1:24" x14ac:dyDescent="0.3">
      <c r="B109" s="6" t="s">
        <v>319</v>
      </c>
      <c r="F109" s="5" t="s">
        <v>320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>
        <f t="shared" si="10"/>
        <v>0</v>
      </c>
      <c r="X109">
        <f t="shared" si="11"/>
        <v>0</v>
      </c>
    </row>
    <row r="110" spans="1:24" x14ac:dyDescent="0.3">
      <c r="A110" s="7" t="s">
        <v>59</v>
      </c>
      <c r="B110" s="7" t="s">
        <v>60</v>
      </c>
      <c r="C110" s="7" t="s">
        <v>121</v>
      </c>
      <c r="D110" s="7" t="s">
        <v>122</v>
      </c>
      <c r="E110" s="7" t="s">
        <v>11</v>
      </c>
      <c r="F110" s="7" t="s">
        <v>123</v>
      </c>
      <c r="G110" s="7" t="s">
        <v>124</v>
      </c>
      <c r="H110" s="7"/>
      <c r="I110" s="7"/>
      <c r="J110" s="7"/>
      <c r="K110" s="7"/>
      <c r="L110" s="7">
        <f>H110+I110+J110+K110</f>
        <v>0</v>
      </c>
      <c r="M110" s="7"/>
      <c r="N110" s="7"/>
      <c r="O110" s="7"/>
      <c r="P110" s="7"/>
      <c r="Q110" s="7"/>
      <c r="R110" s="7"/>
      <c r="S110" s="7"/>
      <c r="T110" s="7"/>
      <c r="U110" s="7"/>
      <c r="W110">
        <f t="shared" si="10"/>
        <v>0</v>
      </c>
      <c r="X110">
        <f t="shared" si="11"/>
        <v>0</v>
      </c>
    </row>
    <row r="111" spans="1:24" x14ac:dyDescent="0.3">
      <c r="A111" s="7" t="s">
        <v>89</v>
      </c>
      <c r="B111" s="7" t="s">
        <v>90</v>
      </c>
      <c r="C111" s="7" t="s">
        <v>175</v>
      </c>
      <c r="D111" s="7" t="s">
        <v>176</v>
      </c>
      <c r="E111" s="7" t="s">
        <v>177</v>
      </c>
      <c r="F111" s="7" t="s">
        <v>178</v>
      </c>
      <c r="G111" s="7" t="s">
        <v>179</v>
      </c>
      <c r="H111" s="7"/>
      <c r="I111" s="7"/>
      <c r="J111" s="7"/>
      <c r="K111" s="7"/>
      <c r="L111" s="7">
        <f>H111+I111+J111+K111</f>
        <v>0</v>
      </c>
      <c r="M111" s="7"/>
      <c r="N111" s="7"/>
      <c r="O111" s="7"/>
      <c r="P111" s="7"/>
      <c r="Q111" s="7"/>
      <c r="R111" s="7"/>
      <c r="S111" s="7"/>
      <c r="T111" s="7"/>
      <c r="U111" s="7"/>
      <c r="W111">
        <f t="shared" si="10"/>
        <v>0</v>
      </c>
      <c r="X111">
        <f t="shared" si="11"/>
        <v>0</v>
      </c>
    </row>
    <row r="112" spans="1:24" x14ac:dyDescent="0.3">
      <c r="A112" s="7" t="s">
        <v>84</v>
      </c>
      <c r="B112" s="7" t="s">
        <v>85</v>
      </c>
      <c r="C112" s="7" t="s">
        <v>170</v>
      </c>
      <c r="D112" s="7" t="s">
        <v>114</v>
      </c>
      <c r="E112" s="7" t="s">
        <v>18</v>
      </c>
      <c r="F112" s="7" t="s">
        <v>171</v>
      </c>
      <c r="G112" s="7" t="s">
        <v>172</v>
      </c>
      <c r="H112" s="7">
        <v>0</v>
      </c>
      <c r="I112" s="7"/>
      <c r="J112" s="7">
        <v>0</v>
      </c>
      <c r="K112" s="7"/>
      <c r="L112" s="7">
        <f>H112+I112+J112+K112</f>
        <v>0</v>
      </c>
      <c r="M112" s="7"/>
      <c r="N112" s="7"/>
      <c r="O112" s="7"/>
      <c r="P112" s="7"/>
      <c r="Q112" s="7"/>
      <c r="R112" s="7"/>
      <c r="S112" s="7"/>
      <c r="T112" s="7"/>
      <c r="U112" s="7"/>
      <c r="W112">
        <f t="shared" si="10"/>
        <v>0</v>
      </c>
      <c r="X112">
        <f t="shared" si="11"/>
        <v>0</v>
      </c>
    </row>
    <row r="113" spans="1:24" x14ac:dyDescent="0.3">
      <c r="A113" s="7" t="s">
        <v>21</v>
      </c>
      <c r="B113" s="7" t="s">
        <v>22</v>
      </c>
      <c r="C113" s="7" t="s">
        <v>27</v>
      </c>
      <c r="D113" s="7" t="s">
        <v>28</v>
      </c>
      <c r="E113" s="7" t="s">
        <v>18</v>
      </c>
      <c r="F113" s="7" t="s">
        <v>29</v>
      </c>
      <c r="G113" s="7" t="s">
        <v>30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W113">
        <f t="shared" si="10"/>
        <v>0</v>
      </c>
      <c r="X113">
        <f t="shared" si="11"/>
        <v>0</v>
      </c>
    </row>
  </sheetData>
  <autoFilter ref="A5:X5">
    <sortState ref="A6:X113">
      <sortCondition descending="1" ref="X5"/>
    </sortState>
  </autoFilter>
  <mergeCells count="4">
    <mergeCell ref="A1:X1"/>
    <mergeCell ref="A2:X2"/>
    <mergeCell ref="A3:X3"/>
    <mergeCell ref="A4:X4"/>
  </mergeCells>
  <hyperlinks>
    <hyperlink ref="F23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"/>
  <sheetViews>
    <sheetView tabSelected="1" zoomScale="85" zoomScaleNormal="85" workbookViewId="0">
      <selection sqref="A1:F1"/>
    </sheetView>
  </sheetViews>
  <sheetFormatPr defaultRowHeight="15.6" x14ac:dyDescent="0.3"/>
  <cols>
    <col min="1" max="1" width="4.19921875" customWidth="1"/>
    <col min="2" max="2" width="38.19921875" customWidth="1"/>
    <col min="3" max="3" width="6.3984375" hidden="1" customWidth="1"/>
    <col min="4" max="4" width="19" hidden="1" customWidth="1"/>
    <col min="5" max="5" width="14.3984375" hidden="1" customWidth="1"/>
    <col min="6" max="6" width="6.09765625" customWidth="1"/>
    <col min="13" max="13" width="17.5" customWidth="1"/>
    <col min="14" max="14" width="9.765625E-2" customWidth="1"/>
    <col min="15" max="24" width="9" hidden="1" customWidth="1"/>
  </cols>
  <sheetData>
    <row r="1" spans="1:24" x14ac:dyDescent="0.3">
      <c r="A1" s="33" t="s">
        <v>274</v>
      </c>
      <c r="B1" s="34"/>
      <c r="C1" s="34"/>
      <c r="D1" s="34"/>
      <c r="E1" s="34"/>
      <c r="F1" s="35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32.25" customHeight="1" x14ac:dyDescent="0.3">
      <c r="A2" s="36" t="s">
        <v>350</v>
      </c>
      <c r="B2" s="37"/>
      <c r="C2" s="37"/>
      <c r="D2" s="37"/>
      <c r="E2" s="37"/>
      <c r="F2" s="3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x14ac:dyDescent="0.3">
      <c r="A3" s="26" t="s">
        <v>275</v>
      </c>
      <c r="B3" s="27"/>
      <c r="C3" s="27"/>
      <c r="D3" s="27"/>
      <c r="E3" s="27"/>
      <c r="F3" s="28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6.2" thickBot="1" x14ac:dyDescent="0.35">
      <c r="A4" s="29" t="s">
        <v>341</v>
      </c>
      <c r="B4" s="30"/>
      <c r="C4" s="30"/>
      <c r="D4" s="30"/>
      <c r="E4" s="30"/>
      <c r="F4" s="31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46.8" x14ac:dyDescent="0.3">
      <c r="A5" s="22" t="s">
        <v>349</v>
      </c>
      <c r="B5" s="22" t="s">
        <v>348</v>
      </c>
      <c r="C5" s="22" t="s">
        <v>2</v>
      </c>
      <c r="D5" s="22" t="s">
        <v>347</v>
      </c>
      <c r="E5" s="22" t="s">
        <v>346</v>
      </c>
      <c r="F5" s="22" t="s">
        <v>345</v>
      </c>
      <c r="G5" s="17"/>
    </row>
    <row r="6" spans="1:24" x14ac:dyDescent="0.3">
      <c r="A6" s="21">
        <v>1</v>
      </c>
      <c r="B6" s="18" t="s">
        <v>47</v>
      </c>
      <c r="C6" s="24">
        <v>9</v>
      </c>
      <c r="D6" s="18" t="s">
        <v>96</v>
      </c>
      <c r="E6" s="18" t="s">
        <v>18</v>
      </c>
      <c r="F6" s="18">
        <v>56</v>
      </c>
    </row>
    <row r="7" spans="1:24" x14ac:dyDescent="0.3">
      <c r="A7" s="21">
        <v>2</v>
      </c>
      <c r="B7" s="18" t="s">
        <v>70</v>
      </c>
      <c r="C7" s="24" t="s">
        <v>71</v>
      </c>
      <c r="D7" s="18" t="s">
        <v>72</v>
      </c>
      <c r="E7" s="18" t="s">
        <v>11</v>
      </c>
      <c r="F7" s="18">
        <v>53</v>
      </c>
    </row>
    <row r="8" spans="1:24" x14ac:dyDescent="0.3">
      <c r="A8" s="21">
        <v>3</v>
      </c>
      <c r="B8" s="18" t="s">
        <v>141</v>
      </c>
      <c r="C8" s="24"/>
      <c r="D8" s="18"/>
      <c r="E8" s="18"/>
      <c r="F8" s="18">
        <v>53</v>
      </c>
    </row>
    <row r="9" spans="1:24" x14ac:dyDescent="0.3">
      <c r="A9" s="21">
        <v>4</v>
      </c>
      <c r="B9" s="18" t="s">
        <v>36</v>
      </c>
      <c r="C9" s="24">
        <v>8</v>
      </c>
      <c r="D9" s="18" t="s">
        <v>10</v>
      </c>
      <c r="E9" s="18" t="s">
        <v>73</v>
      </c>
      <c r="F9" s="18">
        <v>50</v>
      </c>
    </row>
    <row r="10" spans="1:24" x14ac:dyDescent="0.3">
      <c r="A10" s="21">
        <v>5</v>
      </c>
      <c r="B10" s="18" t="s">
        <v>26</v>
      </c>
      <c r="C10" s="24" t="s">
        <v>48</v>
      </c>
      <c r="D10" s="18" t="s">
        <v>17</v>
      </c>
      <c r="E10" s="18" t="s">
        <v>49</v>
      </c>
      <c r="F10" s="18">
        <v>49.5</v>
      </c>
    </row>
    <row r="11" spans="1:24" x14ac:dyDescent="0.3">
      <c r="A11" s="21">
        <v>6</v>
      </c>
      <c r="B11" s="18" t="s">
        <v>66</v>
      </c>
      <c r="C11" s="24" t="s">
        <v>48</v>
      </c>
      <c r="D11" s="18" t="s">
        <v>145</v>
      </c>
      <c r="E11" s="18" t="s">
        <v>146</v>
      </c>
      <c r="F11" s="18">
        <v>48.5</v>
      </c>
    </row>
    <row r="12" spans="1:24" x14ac:dyDescent="0.3">
      <c r="A12" s="21">
        <v>7</v>
      </c>
      <c r="B12" s="18" t="s">
        <v>232</v>
      </c>
      <c r="C12" s="24"/>
      <c r="D12" s="18"/>
      <c r="E12" s="18"/>
      <c r="F12" s="18">
        <v>47</v>
      </c>
    </row>
    <row r="13" spans="1:24" x14ac:dyDescent="0.3">
      <c r="A13" s="21">
        <v>8</v>
      </c>
      <c r="B13" s="18" t="s">
        <v>120</v>
      </c>
      <c r="C13" s="24" t="s">
        <v>42</v>
      </c>
      <c r="D13" s="18" t="s">
        <v>240</v>
      </c>
      <c r="E13" s="18" t="s">
        <v>241</v>
      </c>
      <c r="F13" s="18">
        <v>47</v>
      </c>
    </row>
    <row r="14" spans="1:24" x14ac:dyDescent="0.3">
      <c r="A14" s="21">
        <v>9</v>
      </c>
      <c r="B14" s="18" t="s">
        <v>129</v>
      </c>
      <c r="C14" s="24"/>
      <c r="D14" s="18"/>
      <c r="E14" s="18"/>
      <c r="F14" s="18">
        <v>47</v>
      </c>
    </row>
    <row r="15" spans="1:24" x14ac:dyDescent="0.3">
      <c r="A15" s="21">
        <v>10</v>
      </c>
      <c r="B15" s="18" t="s">
        <v>150</v>
      </c>
      <c r="C15" s="24"/>
      <c r="D15" s="18"/>
      <c r="E15" s="18"/>
      <c r="F15" s="18">
        <v>46</v>
      </c>
    </row>
    <row r="16" spans="1:24" x14ac:dyDescent="0.3">
      <c r="A16" s="21">
        <v>11</v>
      </c>
      <c r="B16" s="18" t="s">
        <v>181</v>
      </c>
      <c r="C16" s="24"/>
      <c r="D16" s="18"/>
      <c r="E16" s="18"/>
      <c r="F16" s="18">
        <v>44</v>
      </c>
    </row>
    <row r="17" spans="1:6" x14ac:dyDescent="0.3">
      <c r="A17" s="21">
        <v>12</v>
      </c>
      <c r="B17" s="18" t="s">
        <v>174</v>
      </c>
      <c r="C17" s="24"/>
      <c r="D17" s="18"/>
      <c r="E17" s="18"/>
      <c r="F17" s="18">
        <v>43</v>
      </c>
    </row>
    <row r="18" spans="1:6" x14ac:dyDescent="0.3">
      <c r="A18" s="21">
        <v>13</v>
      </c>
      <c r="B18" s="18" t="s">
        <v>26</v>
      </c>
      <c r="C18" s="24" t="s">
        <v>192</v>
      </c>
      <c r="D18" s="18" t="s">
        <v>193</v>
      </c>
      <c r="E18" s="18" t="s">
        <v>194</v>
      </c>
      <c r="F18" s="18">
        <v>40</v>
      </c>
    </row>
    <row r="19" spans="1:6" x14ac:dyDescent="0.3">
      <c r="A19" s="21">
        <v>14</v>
      </c>
      <c r="B19" s="18" t="s">
        <v>79</v>
      </c>
      <c r="C19" s="24" t="s">
        <v>163</v>
      </c>
      <c r="D19" s="18" t="s">
        <v>164</v>
      </c>
      <c r="E19" s="18" t="s">
        <v>18</v>
      </c>
      <c r="F19" s="18">
        <v>40</v>
      </c>
    </row>
    <row r="20" spans="1:6" x14ac:dyDescent="0.3">
      <c r="A20" s="21">
        <v>15</v>
      </c>
      <c r="B20" s="18" t="s">
        <v>227</v>
      </c>
      <c r="C20" s="24"/>
      <c r="D20" s="18"/>
      <c r="E20" s="18"/>
      <c r="F20" s="18">
        <v>38</v>
      </c>
    </row>
    <row r="21" spans="1:6" x14ac:dyDescent="0.3">
      <c r="A21" s="21">
        <v>16</v>
      </c>
      <c r="B21" s="18" t="s">
        <v>154</v>
      </c>
      <c r="C21" s="24"/>
      <c r="D21" s="18"/>
      <c r="E21" s="18"/>
      <c r="F21" s="18">
        <v>35.5</v>
      </c>
    </row>
    <row r="22" spans="1:6" x14ac:dyDescent="0.3">
      <c r="A22" s="21">
        <v>17</v>
      </c>
      <c r="B22" s="19" t="s">
        <v>272</v>
      </c>
      <c r="C22" s="24"/>
      <c r="D22" s="18"/>
      <c r="E22" s="18"/>
      <c r="F22" s="18">
        <v>35</v>
      </c>
    </row>
    <row r="23" spans="1:6" x14ac:dyDescent="0.3">
      <c r="A23" s="21">
        <v>18</v>
      </c>
      <c r="B23" s="18" t="s">
        <v>62</v>
      </c>
      <c r="C23" s="24" t="s">
        <v>42</v>
      </c>
      <c r="D23" s="18" t="s">
        <v>130</v>
      </c>
      <c r="E23" s="18" t="s">
        <v>11</v>
      </c>
      <c r="F23" s="18">
        <v>33</v>
      </c>
    </row>
    <row r="24" spans="1:6" x14ac:dyDescent="0.3">
      <c r="A24" s="21">
        <v>19</v>
      </c>
      <c r="B24" s="19" t="s">
        <v>271</v>
      </c>
      <c r="C24" s="24"/>
      <c r="D24" s="18"/>
      <c r="E24" s="18"/>
      <c r="F24" s="18">
        <v>31</v>
      </c>
    </row>
    <row r="25" spans="1:6" x14ac:dyDescent="0.3">
      <c r="A25" s="21">
        <v>20</v>
      </c>
      <c r="B25" s="19" t="s">
        <v>269</v>
      </c>
      <c r="C25" s="24"/>
      <c r="D25" s="18"/>
      <c r="E25" s="18"/>
      <c r="F25" s="18">
        <v>30</v>
      </c>
    </row>
    <row r="26" spans="1:6" x14ac:dyDescent="0.3">
      <c r="A26" s="21">
        <v>21</v>
      </c>
      <c r="B26" s="19" t="s">
        <v>280</v>
      </c>
      <c r="C26" s="24"/>
      <c r="D26" s="18"/>
      <c r="E26" s="18"/>
      <c r="F26" s="18">
        <v>26</v>
      </c>
    </row>
    <row r="27" spans="1:6" x14ac:dyDescent="0.3">
      <c r="A27" s="21">
        <v>22</v>
      </c>
      <c r="B27" s="19" t="s">
        <v>270</v>
      </c>
      <c r="C27" s="24"/>
      <c r="D27" s="18"/>
      <c r="E27" s="18"/>
      <c r="F27" s="18">
        <v>25</v>
      </c>
    </row>
    <row r="28" spans="1:6" x14ac:dyDescent="0.3">
      <c r="A28" s="21">
        <v>23</v>
      </c>
      <c r="B28" s="18" t="s">
        <v>144</v>
      </c>
      <c r="C28" s="24"/>
      <c r="D28" s="18"/>
      <c r="E28" s="18"/>
      <c r="F28" s="18">
        <v>24</v>
      </c>
    </row>
    <row r="29" spans="1:6" x14ac:dyDescent="0.3">
      <c r="A29" s="21">
        <v>24</v>
      </c>
      <c r="B29" s="19" t="s">
        <v>248</v>
      </c>
      <c r="C29" s="24"/>
      <c r="D29" s="18"/>
      <c r="E29" s="18"/>
      <c r="F29" s="18">
        <v>23</v>
      </c>
    </row>
    <row r="30" spans="1:6" x14ac:dyDescent="0.3">
      <c r="A30" s="21">
        <v>25</v>
      </c>
      <c r="B30" s="19" t="s">
        <v>253</v>
      </c>
      <c r="C30" s="24"/>
      <c r="D30" s="18"/>
      <c r="E30" s="18"/>
      <c r="F30" s="18">
        <v>22.5</v>
      </c>
    </row>
    <row r="31" spans="1:6" x14ac:dyDescent="0.3">
      <c r="A31" s="21">
        <v>26</v>
      </c>
      <c r="B31" s="19" t="s">
        <v>258</v>
      </c>
      <c r="C31" s="24"/>
      <c r="D31" s="18"/>
      <c r="E31" s="18"/>
      <c r="F31" s="18">
        <v>22.5</v>
      </c>
    </row>
    <row r="32" spans="1:6" x14ac:dyDescent="0.3">
      <c r="A32" s="21">
        <v>27</v>
      </c>
      <c r="B32" s="18" t="s">
        <v>209</v>
      </c>
      <c r="C32" s="24"/>
      <c r="D32" s="18"/>
      <c r="E32" s="18"/>
      <c r="F32" s="18">
        <v>22</v>
      </c>
    </row>
    <row r="33" spans="1:6" x14ac:dyDescent="0.3">
      <c r="A33" s="21">
        <v>28</v>
      </c>
      <c r="B33" s="19" t="s">
        <v>251</v>
      </c>
      <c r="C33" s="24"/>
      <c r="D33" s="18"/>
      <c r="E33" s="18"/>
      <c r="F33" s="18">
        <v>21.5</v>
      </c>
    </row>
    <row r="34" spans="1:6" x14ac:dyDescent="0.3">
      <c r="A34" s="21">
        <v>29</v>
      </c>
      <c r="B34" s="19" t="s">
        <v>265</v>
      </c>
      <c r="C34" s="24"/>
      <c r="D34" s="18"/>
      <c r="E34" s="18"/>
      <c r="F34" s="18">
        <v>20.5</v>
      </c>
    </row>
    <row r="35" spans="1:6" x14ac:dyDescent="0.3">
      <c r="A35" s="21">
        <v>30</v>
      </c>
      <c r="B35" s="19" t="s">
        <v>252</v>
      </c>
      <c r="C35" s="24"/>
      <c r="D35" s="18"/>
      <c r="E35" s="18"/>
      <c r="F35" s="18">
        <v>19.5</v>
      </c>
    </row>
    <row r="36" spans="1:6" x14ac:dyDescent="0.3">
      <c r="A36" s="21">
        <v>31</v>
      </c>
      <c r="B36" s="19" t="s">
        <v>255</v>
      </c>
      <c r="C36" s="24"/>
      <c r="D36" s="18"/>
      <c r="E36" s="18"/>
      <c r="F36" s="18">
        <v>19.5</v>
      </c>
    </row>
    <row r="37" spans="1:6" x14ac:dyDescent="0.3">
      <c r="A37" s="21">
        <v>32</v>
      </c>
      <c r="B37" s="19" t="s">
        <v>250</v>
      </c>
      <c r="C37" s="24"/>
      <c r="D37" s="18"/>
      <c r="E37" s="18"/>
      <c r="F37" s="18">
        <v>19.5</v>
      </c>
    </row>
    <row r="38" spans="1:6" x14ac:dyDescent="0.3">
      <c r="A38" s="21">
        <v>33</v>
      </c>
      <c r="B38" s="19" t="s">
        <v>268</v>
      </c>
      <c r="C38" s="24"/>
      <c r="D38" s="18"/>
      <c r="E38" s="18"/>
      <c r="F38" s="18">
        <v>19</v>
      </c>
    </row>
    <row r="39" spans="1:6" x14ac:dyDescent="0.3">
      <c r="A39" s="21">
        <v>34</v>
      </c>
      <c r="B39" s="18" t="s">
        <v>94</v>
      </c>
      <c r="C39" s="24" t="s">
        <v>186</v>
      </c>
      <c r="D39" s="18" t="s">
        <v>187</v>
      </c>
      <c r="E39" s="18" t="s">
        <v>127</v>
      </c>
      <c r="F39" s="18">
        <v>19</v>
      </c>
    </row>
    <row r="40" spans="1:6" x14ac:dyDescent="0.3">
      <c r="A40" s="21">
        <v>35</v>
      </c>
      <c r="B40" s="19" t="s">
        <v>249</v>
      </c>
      <c r="C40" s="24"/>
      <c r="D40" s="18"/>
      <c r="E40" s="18"/>
      <c r="F40" s="18">
        <v>18.5</v>
      </c>
    </row>
    <row r="41" spans="1:6" x14ac:dyDescent="0.3">
      <c r="A41" s="21">
        <v>36</v>
      </c>
      <c r="B41" s="18" t="s">
        <v>191</v>
      </c>
      <c r="C41" s="24"/>
      <c r="D41" s="18"/>
      <c r="E41" s="18"/>
      <c r="F41" s="18">
        <v>18</v>
      </c>
    </row>
    <row r="42" spans="1:6" x14ac:dyDescent="0.3">
      <c r="A42" s="21">
        <v>37</v>
      </c>
      <c r="B42" s="19" t="s">
        <v>259</v>
      </c>
      <c r="C42" s="24"/>
      <c r="D42" s="18"/>
      <c r="E42" s="18"/>
      <c r="F42" s="18">
        <v>18</v>
      </c>
    </row>
    <row r="43" spans="1:6" x14ac:dyDescent="0.3">
      <c r="A43" s="21">
        <v>38</v>
      </c>
      <c r="B43" s="18" t="s">
        <v>162</v>
      </c>
      <c r="C43" s="24"/>
      <c r="D43" s="18"/>
      <c r="E43" s="18"/>
      <c r="F43" s="18">
        <v>18</v>
      </c>
    </row>
    <row r="44" spans="1:6" x14ac:dyDescent="0.3">
      <c r="A44" s="21">
        <v>39</v>
      </c>
      <c r="B44" s="18" t="s">
        <v>298</v>
      </c>
      <c r="C44" s="24"/>
      <c r="D44" s="18"/>
      <c r="E44" s="18"/>
      <c r="F44" s="18">
        <v>18</v>
      </c>
    </row>
    <row r="45" spans="1:6" x14ac:dyDescent="0.3">
      <c r="A45" s="21">
        <v>40</v>
      </c>
      <c r="B45" s="18" t="s">
        <v>317</v>
      </c>
      <c r="C45" s="24"/>
      <c r="D45" s="18"/>
      <c r="E45" s="18"/>
      <c r="F45" s="18">
        <v>18</v>
      </c>
    </row>
    <row r="46" spans="1:6" x14ac:dyDescent="0.3">
      <c r="A46" s="21">
        <v>41</v>
      </c>
      <c r="B46" s="19" t="s">
        <v>263</v>
      </c>
      <c r="C46" s="24"/>
      <c r="D46" s="18"/>
      <c r="E46" s="18"/>
      <c r="F46" s="18">
        <v>18</v>
      </c>
    </row>
    <row r="47" spans="1:6" x14ac:dyDescent="0.3">
      <c r="A47" s="21">
        <v>42</v>
      </c>
      <c r="B47" s="18" t="s">
        <v>286</v>
      </c>
      <c r="C47" s="24"/>
      <c r="D47" s="18"/>
      <c r="E47" s="18"/>
      <c r="F47" s="18">
        <v>17</v>
      </c>
    </row>
    <row r="48" spans="1:6" x14ac:dyDescent="0.3">
      <c r="A48" s="21">
        <v>43</v>
      </c>
      <c r="B48" s="18" t="s">
        <v>300</v>
      </c>
      <c r="C48" s="24"/>
      <c r="D48" s="18"/>
      <c r="E48" s="18"/>
      <c r="F48" s="18">
        <v>17</v>
      </c>
    </row>
    <row r="49" spans="1:6" x14ac:dyDescent="0.3">
      <c r="A49" s="21">
        <v>44</v>
      </c>
      <c r="B49" s="18" t="s">
        <v>53</v>
      </c>
      <c r="C49" s="24" t="s">
        <v>27</v>
      </c>
      <c r="D49" s="18" t="s">
        <v>100</v>
      </c>
      <c r="E49" s="18" t="s">
        <v>18</v>
      </c>
      <c r="F49" s="18">
        <v>17</v>
      </c>
    </row>
    <row r="50" spans="1:6" x14ac:dyDescent="0.3">
      <c r="A50" s="21">
        <v>45</v>
      </c>
      <c r="B50" s="18" t="s">
        <v>315</v>
      </c>
      <c r="C50" s="24"/>
      <c r="D50" s="18"/>
      <c r="E50" s="18"/>
      <c r="F50" s="18">
        <v>17</v>
      </c>
    </row>
    <row r="51" spans="1:6" x14ac:dyDescent="0.3">
      <c r="A51" s="21">
        <v>46</v>
      </c>
      <c r="B51" s="18" t="s">
        <v>333</v>
      </c>
      <c r="C51" s="24"/>
      <c r="D51" s="18"/>
      <c r="E51" s="18"/>
      <c r="F51" s="18">
        <v>17</v>
      </c>
    </row>
    <row r="52" spans="1:6" x14ac:dyDescent="0.3">
      <c r="A52" s="21">
        <v>47</v>
      </c>
      <c r="B52" s="18" t="s">
        <v>293</v>
      </c>
      <c r="C52" s="24"/>
      <c r="D52" s="18"/>
      <c r="E52" s="18"/>
      <c r="F52" s="18">
        <v>16</v>
      </c>
    </row>
    <row r="53" spans="1:6" x14ac:dyDescent="0.3">
      <c r="A53" s="21">
        <v>48</v>
      </c>
      <c r="B53" s="18" t="s">
        <v>308</v>
      </c>
      <c r="C53" s="24"/>
      <c r="D53" s="18"/>
      <c r="E53" s="18"/>
      <c r="F53" s="18">
        <v>16</v>
      </c>
    </row>
    <row r="54" spans="1:6" x14ac:dyDescent="0.3">
      <c r="A54" s="21">
        <v>49</v>
      </c>
      <c r="B54" s="19" t="s">
        <v>261</v>
      </c>
      <c r="C54" s="24"/>
      <c r="D54" s="18"/>
      <c r="E54" s="18"/>
      <c r="F54" s="18">
        <v>15.5</v>
      </c>
    </row>
    <row r="55" spans="1:6" x14ac:dyDescent="0.3">
      <c r="A55" s="21">
        <v>50</v>
      </c>
      <c r="B55" s="18" t="s">
        <v>289</v>
      </c>
      <c r="C55" s="24"/>
      <c r="D55" s="18"/>
      <c r="E55" s="18"/>
      <c r="F55" s="18">
        <v>15</v>
      </c>
    </row>
    <row r="56" spans="1:6" x14ac:dyDescent="0.3">
      <c r="A56" s="21">
        <v>51</v>
      </c>
      <c r="B56" s="18" t="s">
        <v>310</v>
      </c>
      <c r="C56" s="24"/>
      <c r="D56" s="18"/>
      <c r="E56" s="18"/>
      <c r="F56" s="18">
        <v>15</v>
      </c>
    </row>
    <row r="57" spans="1:6" x14ac:dyDescent="0.3">
      <c r="A57" s="21">
        <v>52</v>
      </c>
      <c r="B57" s="18" t="s">
        <v>110</v>
      </c>
      <c r="C57" s="24" t="s">
        <v>223</v>
      </c>
      <c r="D57" s="18" t="s">
        <v>114</v>
      </c>
      <c r="E57" s="18" t="s">
        <v>18</v>
      </c>
      <c r="F57" s="18">
        <v>15</v>
      </c>
    </row>
    <row r="58" spans="1:6" x14ac:dyDescent="0.3">
      <c r="A58" s="21">
        <v>53</v>
      </c>
      <c r="B58" s="19" t="s">
        <v>273</v>
      </c>
      <c r="C58" s="24"/>
      <c r="D58" s="18"/>
      <c r="E58" s="18"/>
      <c r="F58" s="18">
        <v>14.5</v>
      </c>
    </row>
    <row r="59" spans="1:6" x14ac:dyDescent="0.3">
      <c r="A59" s="21">
        <v>54</v>
      </c>
      <c r="B59" s="18" t="s">
        <v>287</v>
      </c>
      <c r="C59" s="24"/>
      <c r="D59" s="18"/>
      <c r="E59" s="18"/>
      <c r="F59" s="18">
        <v>14</v>
      </c>
    </row>
    <row r="60" spans="1:6" x14ac:dyDescent="0.3">
      <c r="A60" s="21">
        <v>55</v>
      </c>
      <c r="B60" s="18" t="s">
        <v>15</v>
      </c>
      <c r="C60" s="24" t="s">
        <v>16</v>
      </c>
      <c r="D60" s="18" t="s">
        <v>17</v>
      </c>
      <c r="E60" s="18" t="s">
        <v>18</v>
      </c>
      <c r="F60" s="18">
        <v>14</v>
      </c>
    </row>
    <row r="61" spans="1:6" x14ac:dyDescent="0.3">
      <c r="A61" s="21">
        <v>56</v>
      </c>
      <c r="B61" s="18" t="s">
        <v>329</v>
      </c>
      <c r="C61" s="24"/>
      <c r="D61" s="18"/>
      <c r="E61" s="18"/>
      <c r="F61" s="18">
        <v>14</v>
      </c>
    </row>
    <row r="62" spans="1:6" x14ac:dyDescent="0.3">
      <c r="A62" s="21">
        <v>57</v>
      </c>
      <c r="B62" s="18" t="s">
        <v>335</v>
      </c>
      <c r="C62" s="24"/>
      <c r="D62" s="18"/>
      <c r="E62" s="18"/>
      <c r="F62" s="18">
        <v>14</v>
      </c>
    </row>
    <row r="63" spans="1:6" x14ac:dyDescent="0.3">
      <c r="A63" s="21">
        <v>58</v>
      </c>
      <c r="B63" s="18" t="s">
        <v>284</v>
      </c>
      <c r="C63" s="24"/>
      <c r="D63" s="18"/>
      <c r="E63" s="18"/>
      <c r="F63" s="18">
        <v>13</v>
      </c>
    </row>
    <row r="64" spans="1:6" x14ac:dyDescent="0.3">
      <c r="A64" s="21">
        <v>59</v>
      </c>
      <c r="B64" s="18" t="s">
        <v>328</v>
      </c>
      <c r="C64" s="24"/>
      <c r="D64" s="18"/>
      <c r="E64" s="18"/>
      <c r="F64" s="18">
        <v>13</v>
      </c>
    </row>
    <row r="65" spans="1:6" x14ac:dyDescent="0.3">
      <c r="A65" s="21">
        <v>60</v>
      </c>
      <c r="B65" s="18" t="s">
        <v>283</v>
      </c>
      <c r="C65" s="24"/>
      <c r="D65" s="18"/>
      <c r="E65" s="18"/>
      <c r="F65" s="18">
        <v>12</v>
      </c>
    </row>
    <row r="66" spans="1:6" x14ac:dyDescent="0.3">
      <c r="A66" s="21">
        <v>61</v>
      </c>
      <c r="B66" s="18" t="s">
        <v>222</v>
      </c>
      <c r="C66" s="24"/>
      <c r="D66" s="18"/>
      <c r="E66" s="18"/>
      <c r="F66" s="18">
        <v>12</v>
      </c>
    </row>
    <row r="67" spans="1:6" x14ac:dyDescent="0.3">
      <c r="A67" s="21">
        <v>62</v>
      </c>
      <c r="B67" s="19" t="s">
        <v>257</v>
      </c>
      <c r="C67" s="24"/>
      <c r="D67" s="18"/>
      <c r="E67" s="18"/>
      <c r="F67" s="18">
        <v>12</v>
      </c>
    </row>
    <row r="68" spans="1:6" x14ac:dyDescent="0.3">
      <c r="A68" s="21">
        <v>63</v>
      </c>
      <c r="B68" s="19" t="s">
        <v>266</v>
      </c>
      <c r="C68" s="24"/>
      <c r="D68" s="18"/>
      <c r="E68" s="18"/>
      <c r="F68" s="18">
        <v>11.5</v>
      </c>
    </row>
    <row r="69" spans="1:6" x14ac:dyDescent="0.3">
      <c r="A69" s="21">
        <v>64</v>
      </c>
      <c r="B69" s="18" t="s">
        <v>285</v>
      </c>
      <c r="C69" s="24"/>
      <c r="D69" s="18"/>
      <c r="E69" s="18"/>
      <c r="F69" s="18">
        <v>11</v>
      </c>
    </row>
    <row r="70" spans="1:6" x14ac:dyDescent="0.3">
      <c r="A70" s="21">
        <v>65</v>
      </c>
      <c r="B70" s="19" t="s">
        <v>256</v>
      </c>
      <c r="C70" s="24"/>
      <c r="D70" s="18"/>
      <c r="E70" s="18"/>
      <c r="F70" s="18">
        <v>11</v>
      </c>
    </row>
    <row r="71" spans="1:6" x14ac:dyDescent="0.3">
      <c r="A71" s="21">
        <v>66</v>
      </c>
      <c r="B71" s="18" t="s">
        <v>313</v>
      </c>
      <c r="C71" s="24"/>
      <c r="D71" s="18"/>
      <c r="E71" s="18"/>
      <c r="F71" s="18">
        <v>11</v>
      </c>
    </row>
    <row r="72" spans="1:6" x14ac:dyDescent="0.3">
      <c r="A72" s="21">
        <v>67</v>
      </c>
      <c r="B72" s="18" t="s">
        <v>216</v>
      </c>
      <c r="C72" s="24"/>
      <c r="D72" s="18"/>
      <c r="E72" s="18"/>
      <c r="F72" s="18">
        <v>10</v>
      </c>
    </row>
    <row r="73" spans="1:6" x14ac:dyDescent="0.3">
      <c r="A73" s="21">
        <v>68</v>
      </c>
      <c r="B73" s="18" t="s">
        <v>294</v>
      </c>
      <c r="C73" s="24"/>
      <c r="D73" s="18"/>
      <c r="E73" s="18"/>
      <c r="F73" s="18">
        <v>10</v>
      </c>
    </row>
    <row r="74" spans="1:6" x14ac:dyDescent="0.3">
      <c r="A74" s="21">
        <v>69</v>
      </c>
      <c r="B74" s="18" t="s">
        <v>323</v>
      </c>
      <c r="C74" s="24"/>
      <c r="D74" s="18"/>
      <c r="E74" s="18"/>
      <c r="F74" s="18">
        <v>10</v>
      </c>
    </row>
    <row r="75" spans="1:6" x14ac:dyDescent="0.3">
      <c r="A75" s="21">
        <v>70</v>
      </c>
      <c r="B75" s="18" t="s">
        <v>331</v>
      </c>
      <c r="C75" s="24"/>
      <c r="D75" s="18"/>
      <c r="E75" s="18"/>
      <c r="F75" s="18">
        <v>10</v>
      </c>
    </row>
    <row r="76" spans="1:6" x14ac:dyDescent="0.3">
      <c r="A76" s="21">
        <v>71</v>
      </c>
      <c r="B76" s="18" t="s">
        <v>8</v>
      </c>
      <c r="C76" s="24" t="s">
        <v>9</v>
      </c>
      <c r="D76" s="18" t="s">
        <v>10</v>
      </c>
      <c r="E76" s="18" t="s">
        <v>11</v>
      </c>
      <c r="F76" s="18">
        <v>10</v>
      </c>
    </row>
    <row r="77" spans="1:6" x14ac:dyDescent="0.3">
      <c r="A77" s="21">
        <v>72</v>
      </c>
      <c r="B77" s="18" t="s">
        <v>302</v>
      </c>
      <c r="C77" s="24"/>
      <c r="D77" s="18"/>
      <c r="E77" s="18"/>
      <c r="F77" s="18">
        <v>9</v>
      </c>
    </row>
    <row r="78" spans="1:6" x14ac:dyDescent="0.3">
      <c r="A78" s="21">
        <v>73</v>
      </c>
      <c r="B78" s="18" t="s">
        <v>304</v>
      </c>
      <c r="C78" s="24"/>
      <c r="D78" s="18"/>
      <c r="E78" s="18"/>
      <c r="F78" s="18">
        <v>9</v>
      </c>
    </row>
    <row r="79" spans="1:6" x14ac:dyDescent="0.3">
      <c r="A79" s="21">
        <v>74</v>
      </c>
      <c r="B79" s="19" t="s">
        <v>264</v>
      </c>
      <c r="C79" s="24"/>
      <c r="D79" s="18"/>
      <c r="E79" s="18"/>
      <c r="F79" s="18">
        <v>8</v>
      </c>
    </row>
    <row r="80" spans="1:6" x14ac:dyDescent="0.3">
      <c r="A80" s="21">
        <v>75</v>
      </c>
      <c r="B80" s="18" t="s">
        <v>297</v>
      </c>
      <c r="C80" s="24"/>
      <c r="D80" s="18"/>
      <c r="E80" s="18"/>
      <c r="F80" s="18">
        <v>7</v>
      </c>
    </row>
    <row r="81" spans="1:6" x14ac:dyDescent="0.3">
      <c r="A81" s="21">
        <v>76</v>
      </c>
      <c r="B81" s="18" t="s">
        <v>326</v>
      </c>
      <c r="C81" s="24"/>
      <c r="D81" s="18"/>
      <c r="E81" s="18"/>
      <c r="F81" s="18">
        <v>7</v>
      </c>
    </row>
    <row r="82" spans="1:6" x14ac:dyDescent="0.3">
      <c r="A82" s="21">
        <v>77</v>
      </c>
      <c r="B82" s="18" t="s">
        <v>169</v>
      </c>
      <c r="C82" s="24"/>
      <c r="D82" s="18"/>
      <c r="E82" s="18"/>
      <c r="F82" s="18">
        <v>7</v>
      </c>
    </row>
    <row r="83" spans="1:6" x14ac:dyDescent="0.3">
      <c r="A83" s="21">
        <v>78</v>
      </c>
      <c r="B83" s="18" t="s">
        <v>134</v>
      </c>
      <c r="C83" s="24"/>
      <c r="D83" s="18"/>
      <c r="E83" s="18"/>
      <c r="F83" s="18">
        <v>4</v>
      </c>
    </row>
    <row r="84" spans="1:6" x14ac:dyDescent="0.3">
      <c r="A84" s="21">
        <v>79</v>
      </c>
      <c r="B84" s="18" t="s">
        <v>291</v>
      </c>
      <c r="C84" s="24"/>
      <c r="D84" s="18"/>
      <c r="E84" s="18"/>
      <c r="F84" s="18">
        <v>4</v>
      </c>
    </row>
    <row r="85" spans="1:6" x14ac:dyDescent="0.3">
      <c r="A85" s="21">
        <v>80</v>
      </c>
      <c r="B85" s="18" t="s">
        <v>306</v>
      </c>
      <c r="C85" s="24"/>
      <c r="D85" s="18"/>
      <c r="E85" s="18"/>
      <c r="F85" s="18">
        <v>4</v>
      </c>
    </row>
    <row r="86" spans="1:6" x14ac:dyDescent="0.3">
      <c r="A86" s="21">
        <v>81</v>
      </c>
      <c r="B86" s="18" t="s">
        <v>321</v>
      </c>
      <c r="C86" s="24"/>
      <c r="D86" s="18"/>
      <c r="E86" s="18"/>
      <c r="F86" s="18">
        <v>3</v>
      </c>
    </row>
    <row r="87" spans="1:6" x14ac:dyDescent="0.3">
      <c r="A87" s="21">
        <v>82</v>
      </c>
      <c r="B87" s="19" t="s">
        <v>254</v>
      </c>
      <c r="C87" s="24"/>
      <c r="D87" s="18"/>
      <c r="E87" s="18"/>
      <c r="F87" s="18">
        <v>2.5</v>
      </c>
    </row>
    <row r="88" spans="1:6" x14ac:dyDescent="0.3">
      <c r="A88" s="21">
        <v>84</v>
      </c>
      <c r="B88" s="18" t="s">
        <v>204</v>
      </c>
      <c r="C88" s="24"/>
      <c r="D88" s="18"/>
      <c r="E88" s="18"/>
      <c r="F88" s="18">
        <v>0</v>
      </c>
    </row>
    <row r="89" spans="1:6" x14ac:dyDescent="0.3">
      <c r="A89" s="21">
        <v>85</v>
      </c>
      <c r="B89" s="18" t="s">
        <v>104</v>
      </c>
      <c r="C89" s="24" t="s">
        <v>42</v>
      </c>
      <c r="D89" s="18" t="s">
        <v>205</v>
      </c>
      <c r="E89" s="18" t="s">
        <v>18</v>
      </c>
      <c r="F89" s="18">
        <v>0</v>
      </c>
    </row>
    <row r="90" spans="1:6" x14ac:dyDescent="0.3">
      <c r="A90" s="21">
        <v>86</v>
      </c>
      <c r="B90" s="18" t="s">
        <v>77</v>
      </c>
      <c r="C90" s="24" t="s">
        <v>155</v>
      </c>
      <c r="D90" s="18" t="s">
        <v>122</v>
      </c>
      <c r="E90" s="18" t="s">
        <v>156</v>
      </c>
      <c r="F90" s="18">
        <v>0</v>
      </c>
    </row>
    <row r="91" spans="1:6" x14ac:dyDescent="0.3">
      <c r="A91" s="21">
        <v>87</v>
      </c>
      <c r="B91" s="18" t="s">
        <v>92</v>
      </c>
      <c r="C91" s="24" t="s">
        <v>48</v>
      </c>
      <c r="D91" s="18" t="s">
        <v>114</v>
      </c>
      <c r="E91" s="18" t="s">
        <v>18</v>
      </c>
      <c r="F91" s="18">
        <v>0</v>
      </c>
    </row>
    <row r="92" spans="1:6" x14ac:dyDescent="0.3">
      <c r="A92" s="21">
        <v>88</v>
      </c>
      <c r="B92" s="18" t="s">
        <v>24</v>
      </c>
      <c r="C92" s="24">
        <v>8</v>
      </c>
      <c r="D92" s="18" t="s">
        <v>38</v>
      </c>
      <c r="E92" s="18" t="s">
        <v>39</v>
      </c>
      <c r="F92" s="18">
        <v>0</v>
      </c>
    </row>
    <row r="93" spans="1:6" x14ac:dyDescent="0.3">
      <c r="A93" s="21">
        <v>89</v>
      </c>
      <c r="B93" s="18" t="s">
        <v>32</v>
      </c>
      <c r="C93" s="24" t="s">
        <v>54</v>
      </c>
      <c r="D93" s="18" t="s">
        <v>28</v>
      </c>
      <c r="E93" s="18" t="s">
        <v>18</v>
      </c>
      <c r="F93" s="18">
        <v>0</v>
      </c>
    </row>
    <row r="94" spans="1:6" x14ac:dyDescent="0.3">
      <c r="A94" s="21">
        <v>90</v>
      </c>
      <c r="B94" s="18" t="s">
        <v>106</v>
      </c>
      <c r="C94" s="24" t="s">
        <v>342</v>
      </c>
      <c r="D94" s="18" t="s">
        <v>211</v>
      </c>
      <c r="E94" s="18" t="s">
        <v>212</v>
      </c>
      <c r="F94" s="18">
        <v>0</v>
      </c>
    </row>
    <row r="95" spans="1:6" x14ac:dyDescent="0.3">
      <c r="A95" s="21">
        <v>91</v>
      </c>
      <c r="B95" s="18" t="s">
        <v>43</v>
      </c>
      <c r="C95" s="24" t="s">
        <v>80</v>
      </c>
      <c r="D95" s="18" t="s">
        <v>81</v>
      </c>
      <c r="E95" s="18" t="s">
        <v>49</v>
      </c>
      <c r="F95" s="18">
        <v>0</v>
      </c>
    </row>
    <row r="96" spans="1:6" x14ac:dyDescent="0.3">
      <c r="A96" s="21">
        <v>92</v>
      </c>
      <c r="B96" s="18" t="s">
        <v>294</v>
      </c>
      <c r="C96" s="24"/>
      <c r="D96" s="18"/>
      <c r="E96" s="18"/>
      <c r="F96" s="18">
        <v>0</v>
      </c>
    </row>
    <row r="97" spans="1:6" x14ac:dyDescent="0.3">
      <c r="A97" s="21">
        <v>93</v>
      </c>
      <c r="B97" s="18" t="s">
        <v>198</v>
      </c>
      <c r="C97" s="24"/>
      <c r="D97" s="18"/>
      <c r="E97" s="18"/>
      <c r="F97" s="18">
        <v>0</v>
      </c>
    </row>
    <row r="98" spans="1:6" x14ac:dyDescent="0.3">
      <c r="A98" s="21">
        <v>94</v>
      </c>
      <c r="B98" s="18" t="s">
        <v>58</v>
      </c>
      <c r="C98" s="24" t="s">
        <v>113</v>
      </c>
      <c r="D98" s="18" t="s">
        <v>114</v>
      </c>
      <c r="E98" s="18" t="s">
        <v>18</v>
      </c>
      <c r="F98" s="18">
        <v>0</v>
      </c>
    </row>
    <row r="99" spans="1:6" x14ac:dyDescent="0.3">
      <c r="A99" s="21">
        <v>95</v>
      </c>
      <c r="B99" s="18" t="s">
        <v>185</v>
      </c>
      <c r="C99" s="24"/>
      <c r="D99" s="18"/>
      <c r="E99" s="18"/>
      <c r="F99" s="18">
        <v>0</v>
      </c>
    </row>
    <row r="100" spans="1:6" x14ac:dyDescent="0.3">
      <c r="A100" s="21">
        <v>96</v>
      </c>
      <c r="B100" s="18" t="s">
        <v>239</v>
      </c>
      <c r="C100" s="24"/>
      <c r="D100" s="18"/>
      <c r="E100" s="18"/>
      <c r="F100" s="18">
        <v>0</v>
      </c>
    </row>
    <row r="101" spans="1:6" x14ac:dyDescent="0.3">
      <c r="A101" s="21">
        <v>97</v>
      </c>
      <c r="B101" s="18" t="s">
        <v>45</v>
      </c>
      <c r="C101" s="24" t="s">
        <v>86</v>
      </c>
      <c r="D101" s="18" t="s">
        <v>10</v>
      </c>
      <c r="E101" s="18" t="s">
        <v>18</v>
      </c>
      <c r="F101" s="18">
        <v>0</v>
      </c>
    </row>
    <row r="102" spans="1:6" x14ac:dyDescent="0.3">
      <c r="A102" s="21">
        <v>98</v>
      </c>
      <c r="B102" s="18" t="s">
        <v>237</v>
      </c>
      <c r="C102" s="24"/>
      <c r="D102" s="18"/>
      <c r="E102" s="18"/>
      <c r="F102" s="18">
        <v>0</v>
      </c>
    </row>
    <row r="103" spans="1:6" x14ac:dyDescent="0.3">
      <c r="A103" s="21">
        <v>99</v>
      </c>
      <c r="B103" s="18" t="s">
        <v>311</v>
      </c>
      <c r="C103" s="24"/>
      <c r="D103" s="18"/>
      <c r="E103" s="18"/>
      <c r="F103" s="18">
        <v>0</v>
      </c>
    </row>
    <row r="104" spans="1:6" x14ac:dyDescent="0.3">
      <c r="A104" s="21">
        <v>100</v>
      </c>
      <c r="B104" s="18" t="s">
        <v>108</v>
      </c>
      <c r="C104" s="24">
        <v>9</v>
      </c>
      <c r="D104" s="18" t="s">
        <v>218</v>
      </c>
      <c r="E104" s="18" t="s">
        <v>18</v>
      </c>
      <c r="F104" s="18">
        <v>0</v>
      </c>
    </row>
    <row r="105" spans="1:6" x14ac:dyDescent="0.3">
      <c r="A105" s="21">
        <v>101</v>
      </c>
      <c r="B105" s="18" t="s">
        <v>34</v>
      </c>
      <c r="C105" s="24" t="s">
        <v>27</v>
      </c>
      <c r="D105" s="18" t="s">
        <v>28</v>
      </c>
      <c r="E105" s="18" t="s">
        <v>18</v>
      </c>
      <c r="F105" s="18">
        <v>0</v>
      </c>
    </row>
    <row r="106" spans="1:6" x14ac:dyDescent="0.3">
      <c r="A106" s="21">
        <v>102</v>
      </c>
      <c r="B106" s="18" t="s">
        <v>64</v>
      </c>
      <c r="C106" s="24" t="s">
        <v>135</v>
      </c>
      <c r="D106" s="18" t="s">
        <v>136</v>
      </c>
      <c r="E106" s="18" t="s">
        <v>137</v>
      </c>
      <c r="F106" s="18">
        <v>0</v>
      </c>
    </row>
    <row r="107" spans="1:6" x14ac:dyDescent="0.3">
      <c r="A107" s="21">
        <v>103</v>
      </c>
      <c r="B107" s="18" t="s">
        <v>112</v>
      </c>
      <c r="C107" s="24" t="s">
        <v>228</v>
      </c>
      <c r="D107" s="18" t="s">
        <v>114</v>
      </c>
      <c r="E107" s="18" t="s">
        <v>18</v>
      </c>
      <c r="F107" s="18">
        <v>0</v>
      </c>
    </row>
    <row r="108" spans="1:6" x14ac:dyDescent="0.3">
      <c r="A108" s="21">
        <v>104</v>
      </c>
      <c r="B108" s="18" t="s">
        <v>319</v>
      </c>
      <c r="C108" s="24"/>
      <c r="D108" s="18"/>
      <c r="E108" s="18"/>
      <c r="F108" s="18">
        <v>0</v>
      </c>
    </row>
    <row r="109" spans="1:6" x14ac:dyDescent="0.3">
      <c r="A109" s="21">
        <v>105</v>
      </c>
      <c r="B109" s="18" t="s">
        <v>60</v>
      </c>
      <c r="C109" s="24" t="s">
        <v>121</v>
      </c>
      <c r="D109" s="18" t="s">
        <v>122</v>
      </c>
      <c r="E109" s="18" t="s">
        <v>11</v>
      </c>
      <c r="F109" s="18">
        <v>0</v>
      </c>
    </row>
    <row r="110" spans="1:6" x14ac:dyDescent="0.3">
      <c r="A110" s="21">
        <v>106</v>
      </c>
      <c r="B110" s="18" t="s">
        <v>90</v>
      </c>
      <c r="C110" s="24" t="s">
        <v>343</v>
      </c>
      <c r="D110" s="18" t="s">
        <v>176</v>
      </c>
      <c r="E110" s="18" t="s">
        <v>177</v>
      </c>
      <c r="F110" s="18">
        <v>0</v>
      </c>
    </row>
    <row r="111" spans="1:6" x14ac:dyDescent="0.3">
      <c r="A111" s="21">
        <v>107</v>
      </c>
      <c r="B111" s="18" t="s">
        <v>85</v>
      </c>
      <c r="C111" s="24" t="s">
        <v>170</v>
      </c>
      <c r="D111" s="18" t="s">
        <v>114</v>
      </c>
      <c r="E111" s="18" t="s">
        <v>18</v>
      </c>
      <c r="F111" s="18">
        <v>0</v>
      </c>
    </row>
    <row r="112" spans="1:6" x14ac:dyDescent="0.3">
      <c r="A112" s="21">
        <v>108</v>
      </c>
      <c r="B112" s="18" t="s">
        <v>22</v>
      </c>
      <c r="C112" s="24" t="s">
        <v>27</v>
      </c>
      <c r="D112" s="18" t="s">
        <v>28</v>
      </c>
      <c r="E112" s="18" t="s">
        <v>18</v>
      </c>
      <c r="F112" s="18">
        <v>0</v>
      </c>
    </row>
    <row r="113" spans="1:27" ht="287.25" customHeight="1" x14ac:dyDescent="0.3">
      <c r="A113" s="32" t="s">
        <v>344</v>
      </c>
      <c r="B113" s="32"/>
      <c r="C113" s="32"/>
      <c r="D113" s="32"/>
      <c r="E113" s="32"/>
      <c r="F113" s="32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</sheetData>
  <autoFilter ref="A5:A112"/>
  <mergeCells count="5">
    <mergeCell ref="A3:F3"/>
    <mergeCell ref="A4:F4"/>
    <mergeCell ref="A113:F113"/>
    <mergeCell ref="A1:F1"/>
    <mergeCell ref="A2:F2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selection activeCell="P62" sqref="P62"/>
    </sheetView>
  </sheetViews>
  <sheetFormatPr defaultRowHeight="15.6" x14ac:dyDescent="0.3"/>
  <sheetData>
    <row r="1" spans="1:12" x14ac:dyDescent="0.3">
      <c r="A1" s="1" t="s">
        <v>125</v>
      </c>
      <c r="B1" s="1" t="s">
        <v>126</v>
      </c>
      <c r="C1" s="1"/>
      <c r="D1" s="1"/>
      <c r="E1" s="1"/>
      <c r="F1" s="1"/>
      <c r="G1" s="1"/>
      <c r="H1" s="1"/>
      <c r="I1" s="1">
        <v>0</v>
      </c>
      <c r="J1" s="1"/>
      <c r="K1" s="1">
        <v>0</v>
      </c>
      <c r="L1" s="1"/>
    </row>
    <row r="2" spans="1:12" x14ac:dyDescent="0.3">
      <c r="A2" s="1"/>
      <c r="B2" s="2" t="s">
        <v>254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1" t="s">
        <v>184</v>
      </c>
      <c r="B3" s="1" t="s">
        <v>191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A4" s="1" t="s">
        <v>61</v>
      </c>
      <c r="B4" s="1" t="s">
        <v>62</v>
      </c>
      <c r="C4" s="1" t="s">
        <v>42</v>
      </c>
      <c r="D4" s="1" t="s">
        <v>130</v>
      </c>
      <c r="E4" s="1" t="s">
        <v>11</v>
      </c>
      <c r="F4" s="1" t="s">
        <v>131</v>
      </c>
      <c r="G4" s="1" t="s">
        <v>132</v>
      </c>
      <c r="H4" s="1"/>
      <c r="I4" s="1"/>
      <c r="J4" s="1"/>
      <c r="K4" s="1"/>
      <c r="L4" s="1"/>
    </row>
    <row r="5" spans="1:12" x14ac:dyDescent="0.3">
      <c r="A5" s="1" t="s">
        <v>201</v>
      </c>
      <c r="B5" s="1" t="s">
        <v>204</v>
      </c>
      <c r="C5" s="1"/>
      <c r="D5" s="1"/>
      <c r="E5" s="1"/>
      <c r="F5" s="1"/>
      <c r="G5" s="1"/>
      <c r="H5" s="1"/>
      <c r="I5" s="1">
        <v>11</v>
      </c>
      <c r="J5" s="1">
        <v>7</v>
      </c>
      <c r="K5" s="1">
        <v>12</v>
      </c>
      <c r="L5" s="1">
        <v>3.5</v>
      </c>
    </row>
    <row r="6" spans="1:12" x14ac:dyDescent="0.3">
      <c r="A6" s="1" t="s">
        <v>103</v>
      </c>
      <c r="B6" s="1" t="s">
        <v>104</v>
      </c>
      <c r="C6" s="1" t="s">
        <v>42</v>
      </c>
      <c r="D6" s="1" t="s">
        <v>205</v>
      </c>
      <c r="E6" s="1" t="s">
        <v>18</v>
      </c>
      <c r="F6" s="1" t="s">
        <v>206</v>
      </c>
      <c r="G6" s="1" t="s">
        <v>207</v>
      </c>
      <c r="H6" s="1"/>
      <c r="I6" s="1"/>
      <c r="J6" s="1"/>
      <c r="K6" s="1"/>
      <c r="L6" s="1"/>
    </row>
    <row r="7" spans="1:12" x14ac:dyDescent="0.3">
      <c r="A7" s="1" t="s">
        <v>76</v>
      </c>
      <c r="B7" s="1" t="s">
        <v>77</v>
      </c>
      <c r="C7" s="1" t="s">
        <v>155</v>
      </c>
      <c r="D7" s="1" t="s">
        <v>122</v>
      </c>
      <c r="E7" s="1" t="s">
        <v>156</v>
      </c>
      <c r="F7" s="1" t="s">
        <v>157</v>
      </c>
      <c r="G7" s="1" t="s">
        <v>158</v>
      </c>
      <c r="H7" s="1"/>
      <c r="I7" s="1"/>
      <c r="J7" s="1"/>
      <c r="K7" s="1"/>
      <c r="L7" s="1"/>
    </row>
    <row r="8" spans="1:12" x14ac:dyDescent="0.3">
      <c r="A8" s="1" t="s">
        <v>208</v>
      </c>
      <c r="B8" s="1" t="s">
        <v>216</v>
      </c>
      <c r="C8" s="1"/>
      <c r="D8" s="1"/>
      <c r="E8" s="1"/>
      <c r="F8" s="1"/>
      <c r="G8" s="1"/>
      <c r="H8" s="1"/>
      <c r="I8" s="1">
        <v>8</v>
      </c>
      <c r="J8" s="1">
        <v>10</v>
      </c>
      <c r="K8" s="1">
        <v>8</v>
      </c>
      <c r="L8" s="1">
        <v>6</v>
      </c>
    </row>
    <row r="9" spans="1:12" x14ac:dyDescent="0.3">
      <c r="A9" s="1"/>
      <c r="B9" s="2" t="s">
        <v>273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2" t="s">
        <v>259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2" t="s">
        <v>267</v>
      </c>
      <c r="C11" s="1"/>
      <c r="D11" s="1"/>
      <c r="E11" s="1"/>
      <c r="F11" s="1"/>
      <c r="G11" s="1"/>
      <c r="H11" s="1"/>
      <c r="I11" s="1">
        <v>14</v>
      </c>
      <c r="J11" s="1">
        <v>10</v>
      </c>
      <c r="K11" s="1">
        <v>10</v>
      </c>
      <c r="L11" s="1">
        <v>6</v>
      </c>
    </row>
    <row r="12" spans="1:12" x14ac:dyDescent="0.3">
      <c r="A12" s="1" t="s">
        <v>161</v>
      </c>
      <c r="B12" s="1" t="s">
        <v>162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2" t="s">
        <v>252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2" t="s">
        <v>269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 t="s">
        <v>91</v>
      </c>
      <c r="B15" s="1" t="s">
        <v>92</v>
      </c>
      <c r="C15" s="1" t="s">
        <v>48</v>
      </c>
      <c r="D15" s="1" t="s">
        <v>114</v>
      </c>
      <c r="E15" s="1" t="s">
        <v>18</v>
      </c>
      <c r="F15" s="1" t="s">
        <v>182</v>
      </c>
      <c r="G15" s="1" t="s">
        <v>183</v>
      </c>
      <c r="H15" s="1"/>
      <c r="I15" s="1">
        <v>11</v>
      </c>
      <c r="J15" s="1">
        <v>10</v>
      </c>
      <c r="K15" s="1">
        <v>9</v>
      </c>
      <c r="L15" s="1">
        <v>3</v>
      </c>
    </row>
    <row r="16" spans="1:12" x14ac:dyDescent="0.3">
      <c r="A16" s="1" t="s">
        <v>23</v>
      </c>
      <c r="B16" s="1" t="s">
        <v>24</v>
      </c>
      <c r="C16" s="1" t="s">
        <v>37</v>
      </c>
      <c r="D16" s="1" t="s">
        <v>38</v>
      </c>
      <c r="E16" s="1" t="s">
        <v>39</v>
      </c>
      <c r="F16" s="1" t="s">
        <v>40</v>
      </c>
      <c r="G16" s="1" t="s">
        <v>41</v>
      </c>
      <c r="H16" s="1"/>
      <c r="I16" s="1"/>
      <c r="J16" s="1"/>
      <c r="K16" s="1"/>
      <c r="L16" s="1"/>
    </row>
    <row r="17" spans="1:12" x14ac:dyDescent="0.3">
      <c r="A17" s="1" t="s">
        <v>143</v>
      </c>
      <c r="B17" s="1" t="s">
        <v>144</v>
      </c>
      <c r="C17" s="1"/>
      <c r="D17" s="1"/>
      <c r="E17" s="1"/>
      <c r="F17" s="1"/>
      <c r="G17" s="1"/>
      <c r="H17" s="1"/>
      <c r="I17" s="1">
        <v>11</v>
      </c>
      <c r="J17" s="1">
        <v>7</v>
      </c>
      <c r="K17" s="1">
        <v>12</v>
      </c>
      <c r="L17" s="1">
        <v>3.5</v>
      </c>
    </row>
    <row r="18" spans="1:12" x14ac:dyDescent="0.3">
      <c r="A18" s="1"/>
      <c r="B18" s="2" t="s">
        <v>261</v>
      </c>
      <c r="C18" s="1"/>
      <c r="D18" s="1"/>
      <c r="E18" s="1"/>
      <c r="F18" s="1"/>
      <c r="G18" s="1"/>
      <c r="H18" s="1"/>
      <c r="I18" s="1">
        <v>14</v>
      </c>
      <c r="J18" s="1">
        <v>10</v>
      </c>
      <c r="K18" s="1">
        <v>10</v>
      </c>
      <c r="L18" s="1">
        <v>5</v>
      </c>
    </row>
    <row r="19" spans="1:12" x14ac:dyDescent="0.3">
      <c r="A19" s="1" t="s">
        <v>25</v>
      </c>
      <c r="B19" s="1" t="s">
        <v>26</v>
      </c>
      <c r="C19" s="1" t="s">
        <v>48</v>
      </c>
      <c r="D19" s="1" t="s">
        <v>17</v>
      </c>
      <c r="E19" s="1" t="s">
        <v>49</v>
      </c>
      <c r="F19" s="1" t="s">
        <v>50</v>
      </c>
      <c r="G19" s="1" t="s">
        <v>51</v>
      </c>
      <c r="H19" s="1"/>
      <c r="I19" s="1"/>
      <c r="J19" s="1"/>
      <c r="K19" s="1"/>
      <c r="L19" s="1"/>
    </row>
    <row r="20" spans="1:12" x14ac:dyDescent="0.3">
      <c r="A20" s="1" t="s">
        <v>99</v>
      </c>
      <c r="B20" s="1" t="s">
        <v>26</v>
      </c>
      <c r="C20" s="1" t="s">
        <v>192</v>
      </c>
      <c r="D20" s="1" t="s">
        <v>193</v>
      </c>
      <c r="E20" s="1" t="s">
        <v>194</v>
      </c>
      <c r="F20" s="1" t="s">
        <v>195</v>
      </c>
      <c r="G20" s="1" t="s">
        <v>196</v>
      </c>
      <c r="H20" s="1"/>
      <c r="I20" s="1"/>
      <c r="J20" s="1"/>
      <c r="K20" s="1"/>
      <c r="L20" s="1"/>
    </row>
    <row r="21" spans="1:12" x14ac:dyDescent="0.3">
      <c r="A21" s="1" t="s">
        <v>31</v>
      </c>
      <c r="B21" s="1" t="s">
        <v>32</v>
      </c>
      <c r="C21" s="1" t="s">
        <v>54</v>
      </c>
      <c r="D21" s="1" t="s">
        <v>28</v>
      </c>
      <c r="E21" s="1" t="s">
        <v>18</v>
      </c>
      <c r="F21" s="1" t="s">
        <v>55</v>
      </c>
      <c r="G21" s="1" t="s">
        <v>56</v>
      </c>
      <c r="H21" s="1"/>
      <c r="I21" s="1">
        <v>0</v>
      </c>
      <c r="J21" s="1"/>
      <c r="K21" s="1">
        <v>0</v>
      </c>
      <c r="L21" s="1"/>
    </row>
    <row r="22" spans="1:12" x14ac:dyDescent="0.3">
      <c r="A22" s="1" t="s">
        <v>133</v>
      </c>
      <c r="B22" s="1" t="s">
        <v>134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 t="s">
        <v>105</v>
      </c>
      <c r="B23" s="1" t="s">
        <v>106</v>
      </c>
      <c r="C23" s="1" t="s">
        <v>210</v>
      </c>
      <c r="D23" s="1" t="s">
        <v>211</v>
      </c>
      <c r="E23" s="1" t="s">
        <v>212</v>
      </c>
      <c r="F23" s="1" t="s">
        <v>213</v>
      </c>
      <c r="G23" s="1" t="s">
        <v>214</v>
      </c>
      <c r="H23" s="1"/>
      <c r="I23" s="1"/>
      <c r="J23" s="1"/>
      <c r="K23" s="1"/>
      <c r="L23" s="1"/>
    </row>
    <row r="24" spans="1:12" x14ac:dyDescent="0.3">
      <c r="A24" s="1"/>
      <c r="B24" s="2" t="s">
        <v>271</v>
      </c>
      <c r="C24" s="1"/>
      <c r="D24" s="1"/>
      <c r="E24" s="1"/>
      <c r="F24" s="1"/>
      <c r="G24" s="1"/>
      <c r="H24" s="1"/>
      <c r="I24" s="1">
        <v>4</v>
      </c>
      <c r="J24" s="1"/>
      <c r="K24" s="1">
        <v>15</v>
      </c>
      <c r="L24" s="1"/>
    </row>
    <row r="25" spans="1:12" x14ac:dyDescent="0.3">
      <c r="A25" s="1" t="s">
        <v>42</v>
      </c>
      <c r="B25" s="1" t="s">
        <v>43</v>
      </c>
      <c r="C25" s="1" t="s">
        <v>80</v>
      </c>
      <c r="D25" s="1" t="s">
        <v>81</v>
      </c>
      <c r="E25" s="1" t="s">
        <v>49</v>
      </c>
      <c r="F25" s="1" t="s">
        <v>82</v>
      </c>
      <c r="G25" s="1" t="s">
        <v>83</v>
      </c>
      <c r="H25" s="1"/>
      <c r="I25" s="1">
        <v>11</v>
      </c>
      <c r="J25" s="1"/>
      <c r="K25" s="1">
        <v>12</v>
      </c>
      <c r="L25" s="1"/>
    </row>
    <row r="26" spans="1:12" x14ac:dyDescent="0.3">
      <c r="A26" s="1"/>
      <c r="B26" s="2" t="s">
        <v>256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 t="s">
        <v>190</v>
      </c>
      <c r="B27" s="1" t="s">
        <v>198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 t="s">
        <v>153</v>
      </c>
      <c r="B28" s="1" t="s">
        <v>154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 t="s">
        <v>57</v>
      </c>
      <c r="B29" s="1" t="s">
        <v>58</v>
      </c>
      <c r="C29" s="1" t="s">
        <v>113</v>
      </c>
      <c r="D29" s="1" t="s">
        <v>114</v>
      </c>
      <c r="E29" s="1" t="s">
        <v>18</v>
      </c>
      <c r="F29" s="1" t="s">
        <v>115</v>
      </c>
      <c r="G29" s="1" t="s">
        <v>116</v>
      </c>
      <c r="H29" s="1"/>
      <c r="I29" s="1"/>
      <c r="J29" s="1"/>
      <c r="K29" s="1"/>
      <c r="L29" s="1"/>
    </row>
    <row r="30" spans="1:12" x14ac:dyDescent="0.3">
      <c r="A30" s="1" t="s">
        <v>180</v>
      </c>
      <c r="B30" s="1" t="s">
        <v>185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 t="s">
        <v>236</v>
      </c>
      <c r="B31" s="1" t="s">
        <v>239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 t="s">
        <v>203</v>
      </c>
      <c r="B32" s="1" t="s">
        <v>209</v>
      </c>
      <c r="C32" s="1"/>
      <c r="D32" s="1"/>
      <c r="E32" s="1"/>
      <c r="F32" s="1"/>
      <c r="G32" s="1"/>
      <c r="H32" s="1"/>
      <c r="I32" s="1">
        <v>14</v>
      </c>
      <c r="J32" s="1">
        <v>3</v>
      </c>
      <c r="K32" s="1">
        <v>13</v>
      </c>
      <c r="L32" s="1">
        <v>3</v>
      </c>
    </row>
    <row r="33" spans="1:12" x14ac:dyDescent="0.3">
      <c r="A33" s="1" t="s">
        <v>197</v>
      </c>
      <c r="B33" s="1" t="s">
        <v>200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2" t="s">
        <v>265</v>
      </c>
      <c r="C34" s="1"/>
      <c r="D34" s="1"/>
      <c r="E34" s="1"/>
      <c r="F34" s="1"/>
      <c r="G34" s="1"/>
      <c r="H34" s="1"/>
      <c r="I34" s="1">
        <v>11</v>
      </c>
      <c r="J34" s="1">
        <v>7</v>
      </c>
      <c r="K34" s="1">
        <v>9</v>
      </c>
      <c r="L34" s="1">
        <v>6</v>
      </c>
    </row>
    <row r="35" spans="1:12" x14ac:dyDescent="0.3">
      <c r="A35" s="1" t="s">
        <v>44</v>
      </c>
      <c r="B35" s="1" t="s">
        <v>45</v>
      </c>
      <c r="C35" s="1" t="s">
        <v>86</v>
      </c>
      <c r="D35" s="1" t="s">
        <v>10</v>
      </c>
      <c r="E35" s="1" t="s">
        <v>18</v>
      </c>
      <c r="F35" s="1" t="s">
        <v>87</v>
      </c>
      <c r="G35" s="1" t="s">
        <v>88</v>
      </c>
      <c r="H35" s="1"/>
      <c r="I35" s="1">
        <v>0</v>
      </c>
      <c r="J35" s="1">
        <v>0</v>
      </c>
      <c r="K35" s="1">
        <v>2</v>
      </c>
      <c r="L35" s="1">
        <v>2</v>
      </c>
    </row>
    <row r="36" spans="1:12" x14ac:dyDescent="0.3">
      <c r="A36" s="1" t="s">
        <v>231</v>
      </c>
      <c r="B36" s="1" t="s">
        <v>237</v>
      </c>
      <c r="C36" s="1"/>
      <c r="D36" s="1"/>
      <c r="E36" s="1"/>
      <c r="F36" s="1"/>
      <c r="G36" s="1"/>
      <c r="H36" s="1"/>
      <c r="I36" s="1">
        <v>15</v>
      </c>
      <c r="J36" s="1">
        <v>5</v>
      </c>
      <c r="K36" s="1">
        <v>15</v>
      </c>
      <c r="L36" s="1">
        <v>0</v>
      </c>
    </row>
    <row r="37" spans="1:12" x14ac:dyDescent="0.3">
      <c r="A37" s="1" t="s">
        <v>14</v>
      </c>
      <c r="B37" s="1" t="s">
        <v>15</v>
      </c>
      <c r="C37" s="1" t="s">
        <v>16</v>
      </c>
      <c r="D37" s="1" t="s">
        <v>17</v>
      </c>
      <c r="E37" s="1" t="s">
        <v>18</v>
      </c>
      <c r="F37" s="1" t="s">
        <v>19</v>
      </c>
      <c r="G37" s="1" t="s">
        <v>20</v>
      </c>
      <c r="H37" s="1"/>
      <c r="I37" s="1"/>
      <c r="J37" s="1"/>
      <c r="K37" s="1"/>
      <c r="L37" s="1"/>
    </row>
    <row r="38" spans="1:12" x14ac:dyDescent="0.3">
      <c r="A38" s="1" t="s">
        <v>238</v>
      </c>
      <c r="B38" s="2" t="s">
        <v>248</v>
      </c>
      <c r="C38" s="1"/>
      <c r="D38" s="1"/>
      <c r="E38" s="1"/>
      <c r="F38" s="1"/>
      <c r="G38" s="1"/>
      <c r="H38" s="1"/>
      <c r="I38" s="1"/>
      <c r="J38" s="1">
        <v>6</v>
      </c>
      <c r="K38" s="1"/>
      <c r="L38" s="1">
        <v>0</v>
      </c>
    </row>
    <row r="39" spans="1:12" x14ac:dyDescent="0.3">
      <c r="A39" s="1" t="s">
        <v>168</v>
      </c>
      <c r="B39" s="1" t="s">
        <v>174</v>
      </c>
      <c r="C39" s="1"/>
      <c r="D39" s="1"/>
      <c r="E39" s="1"/>
      <c r="F39" s="1"/>
      <c r="G39" s="1"/>
      <c r="H39" s="1"/>
      <c r="I39" s="1">
        <v>14</v>
      </c>
      <c r="J39" s="1">
        <v>3</v>
      </c>
      <c r="K39" s="1">
        <v>11</v>
      </c>
      <c r="L39" s="1">
        <v>0</v>
      </c>
    </row>
    <row r="40" spans="1:12" x14ac:dyDescent="0.3">
      <c r="A40" s="1" t="s">
        <v>107</v>
      </c>
      <c r="B40" s="1" t="s">
        <v>108</v>
      </c>
      <c r="C40" s="1" t="s">
        <v>217</v>
      </c>
      <c r="D40" s="1" t="s">
        <v>218</v>
      </c>
      <c r="E40" s="1" t="s">
        <v>18</v>
      </c>
      <c r="F40" s="1" t="s">
        <v>219</v>
      </c>
      <c r="G40" s="1" t="s">
        <v>220</v>
      </c>
      <c r="H40" s="1"/>
      <c r="I40" s="1">
        <v>0</v>
      </c>
      <c r="J40" s="1">
        <v>6</v>
      </c>
      <c r="K40" s="1">
        <v>9</v>
      </c>
      <c r="L40" s="1">
        <v>3.5</v>
      </c>
    </row>
    <row r="41" spans="1:12" x14ac:dyDescent="0.3">
      <c r="A41" s="1"/>
      <c r="B41" s="2" t="s">
        <v>253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1" t="s">
        <v>109</v>
      </c>
      <c r="B42" s="1" t="s">
        <v>110</v>
      </c>
      <c r="C42" s="1" t="s">
        <v>223</v>
      </c>
      <c r="D42" s="1" t="s">
        <v>114</v>
      </c>
      <c r="E42" s="1" t="s">
        <v>18</v>
      </c>
      <c r="F42" s="1" t="s">
        <v>224</v>
      </c>
      <c r="G42" s="1" t="s">
        <v>225</v>
      </c>
      <c r="H42" s="1"/>
      <c r="I42" s="1"/>
      <c r="J42" s="1"/>
      <c r="K42" s="1"/>
      <c r="L42" s="1"/>
    </row>
    <row r="43" spans="1:12" x14ac:dyDescent="0.3">
      <c r="A43" s="1" t="s">
        <v>215</v>
      </c>
      <c r="B43" s="1" t="s">
        <v>222</v>
      </c>
      <c r="C43" s="1"/>
      <c r="D43" s="1"/>
      <c r="E43" s="1"/>
      <c r="F43" s="1"/>
      <c r="G43" s="1"/>
      <c r="H43" s="1"/>
      <c r="I43" s="1">
        <v>0</v>
      </c>
      <c r="J43" s="1"/>
      <c r="K43" s="1">
        <v>0</v>
      </c>
      <c r="L43" s="1"/>
    </row>
    <row r="44" spans="1:12" x14ac:dyDescent="0.3">
      <c r="A44" s="1" t="s">
        <v>33</v>
      </c>
      <c r="B44" s="1" t="s">
        <v>34</v>
      </c>
      <c r="C44" s="1" t="s">
        <v>27</v>
      </c>
      <c r="D44" s="1" t="s">
        <v>28</v>
      </c>
      <c r="E44" s="1" t="s">
        <v>18</v>
      </c>
      <c r="F44" s="1" t="s">
        <v>67</v>
      </c>
      <c r="G44" s="1" t="s">
        <v>68</v>
      </c>
      <c r="H44" s="1"/>
      <c r="I44" s="1">
        <v>0</v>
      </c>
      <c r="J44" s="1">
        <v>10</v>
      </c>
      <c r="K44" s="1">
        <v>8</v>
      </c>
      <c r="L44" s="1">
        <v>10</v>
      </c>
    </row>
    <row r="45" spans="1:12" x14ac:dyDescent="0.3">
      <c r="A45" s="1" t="s">
        <v>63</v>
      </c>
      <c r="B45" s="1" t="s">
        <v>64</v>
      </c>
      <c r="C45" s="1" t="s">
        <v>135</v>
      </c>
      <c r="D45" s="1" t="s">
        <v>136</v>
      </c>
      <c r="E45" s="1" t="s">
        <v>137</v>
      </c>
      <c r="F45" s="1" t="s">
        <v>138</v>
      </c>
      <c r="G45" s="1" t="s">
        <v>139</v>
      </c>
      <c r="H45" s="1"/>
      <c r="I45" s="1">
        <v>15</v>
      </c>
      <c r="J45" s="1">
        <v>3</v>
      </c>
      <c r="K45" s="1">
        <v>11</v>
      </c>
      <c r="L45" s="1">
        <v>3</v>
      </c>
    </row>
    <row r="46" spans="1:12" x14ac:dyDescent="0.3">
      <c r="A46" s="1" t="s">
        <v>46</v>
      </c>
      <c r="B46" s="1" t="s">
        <v>47</v>
      </c>
      <c r="C46" s="1" t="s">
        <v>95</v>
      </c>
      <c r="D46" s="1" t="s">
        <v>96</v>
      </c>
      <c r="E46" s="1" t="s">
        <v>18</v>
      </c>
      <c r="F46" s="1" t="s">
        <v>97</v>
      </c>
      <c r="G46" s="1" t="s">
        <v>98</v>
      </c>
      <c r="H46" s="1"/>
      <c r="I46" s="1"/>
      <c r="J46" s="1"/>
      <c r="K46" s="1"/>
      <c r="L46" s="1"/>
    </row>
    <row r="47" spans="1:12" x14ac:dyDescent="0.3">
      <c r="A47" s="1" t="s">
        <v>69</v>
      </c>
      <c r="B47" s="1" t="s">
        <v>70</v>
      </c>
      <c r="C47" s="1" t="s">
        <v>37</v>
      </c>
      <c r="D47" s="1" t="s">
        <v>10</v>
      </c>
      <c r="E47" s="1" t="s">
        <v>11</v>
      </c>
      <c r="F47" s="1" t="s">
        <v>151</v>
      </c>
      <c r="G47" s="1" t="s">
        <v>152</v>
      </c>
      <c r="H47" s="1"/>
      <c r="I47" s="1">
        <v>14</v>
      </c>
      <c r="J47" s="1"/>
      <c r="K47" s="1">
        <v>4</v>
      </c>
      <c r="L47" s="1"/>
    </row>
    <row r="48" spans="1:12" x14ac:dyDescent="0.3">
      <c r="A48" s="1" t="s">
        <v>52</v>
      </c>
      <c r="B48" s="1" t="s">
        <v>53</v>
      </c>
      <c r="C48" s="1" t="s">
        <v>27</v>
      </c>
      <c r="D48" s="1" t="s">
        <v>100</v>
      </c>
      <c r="E48" s="1" t="s">
        <v>18</v>
      </c>
      <c r="F48" s="1" t="s">
        <v>101</v>
      </c>
      <c r="G48" s="1" t="s">
        <v>102</v>
      </c>
      <c r="H48" s="1"/>
      <c r="I48" s="1"/>
      <c r="J48" s="1"/>
      <c r="K48" s="1"/>
      <c r="L48" s="1"/>
    </row>
    <row r="49" spans="1:12" x14ac:dyDescent="0.3">
      <c r="A49" s="1"/>
      <c r="B49" s="2" t="s">
        <v>251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/>
      <c r="B50" s="2" t="s">
        <v>255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1" t="s">
        <v>117</v>
      </c>
      <c r="B51" s="1" t="s">
        <v>118</v>
      </c>
      <c r="C51" s="1" t="s">
        <v>42</v>
      </c>
      <c r="D51" s="1" t="s">
        <v>233</v>
      </c>
      <c r="E51" s="1" t="s">
        <v>18</v>
      </c>
      <c r="F51" s="1" t="s">
        <v>234</v>
      </c>
      <c r="G51" s="1" t="s">
        <v>235</v>
      </c>
      <c r="H51" s="1"/>
      <c r="I51" s="1"/>
      <c r="J51" s="1"/>
      <c r="K51" s="1"/>
      <c r="L51" s="1"/>
    </row>
    <row r="52" spans="1:12" x14ac:dyDescent="0.3">
      <c r="A52" s="1" t="s">
        <v>142</v>
      </c>
      <c r="B52" s="1" t="s">
        <v>118</v>
      </c>
      <c r="C52" s="1"/>
      <c r="D52" s="1"/>
      <c r="E52" s="1"/>
      <c r="F52" s="1"/>
      <c r="G52" s="1"/>
      <c r="H52" s="1"/>
      <c r="I52" s="1">
        <v>11</v>
      </c>
      <c r="J52" s="1">
        <v>0</v>
      </c>
      <c r="K52" s="1">
        <v>1</v>
      </c>
      <c r="L52" s="1">
        <v>2.5</v>
      </c>
    </row>
    <row r="53" spans="1:12" x14ac:dyDescent="0.3">
      <c r="A53" s="1" t="s">
        <v>159</v>
      </c>
      <c r="B53" s="1" t="s">
        <v>160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3">
      <c r="A54" s="1"/>
      <c r="B54" s="2" t="s">
        <v>272</v>
      </c>
      <c r="C54" s="1"/>
      <c r="D54" s="1"/>
      <c r="E54" s="1"/>
      <c r="F54" s="1"/>
      <c r="G54" s="1"/>
      <c r="H54" s="1"/>
      <c r="I54" s="1">
        <v>7</v>
      </c>
      <c r="J54" s="1"/>
      <c r="K54" s="1">
        <v>0</v>
      </c>
      <c r="L54" s="1"/>
    </row>
    <row r="55" spans="1:12" x14ac:dyDescent="0.3">
      <c r="A55" s="1" t="s">
        <v>65</v>
      </c>
      <c r="B55" s="1" t="s">
        <v>66</v>
      </c>
      <c r="C55" s="1" t="s">
        <v>48</v>
      </c>
      <c r="D55" s="1" t="s">
        <v>145</v>
      </c>
      <c r="E55" s="1" t="s">
        <v>146</v>
      </c>
      <c r="F55" s="1" t="s">
        <v>147</v>
      </c>
      <c r="G55" s="1" t="s">
        <v>148</v>
      </c>
      <c r="H55" s="1"/>
      <c r="I55" s="1">
        <v>14</v>
      </c>
      <c r="J55" s="1"/>
      <c r="K55" s="1">
        <v>10</v>
      </c>
      <c r="L55" s="1"/>
    </row>
    <row r="56" spans="1:12" x14ac:dyDescent="0.3">
      <c r="A56" s="1" t="s">
        <v>78</v>
      </c>
      <c r="B56" s="1" t="s">
        <v>79</v>
      </c>
      <c r="C56" s="1" t="s">
        <v>163</v>
      </c>
      <c r="D56" s="1" t="s">
        <v>164</v>
      </c>
      <c r="E56" s="1" t="s">
        <v>18</v>
      </c>
      <c r="F56" s="1" t="s">
        <v>165</v>
      </c>
      <c r="G56" s="1" t="s">
        <v>166</v>
      </c>
      <c r="H56" s="1"/>
      <c r="I56" s="1">
        <v>14</v>
      </c>
      <c r="J56" s="1">
        <v>0</v>
      </c>
      <c r="K56" s="1">
        <v>11</v>
      </c>
      <c r="L56" s="1">
        <v>7</v>
      </c>
    </row>
    <row r="57" spans="1:12" x14ac:dyDescent="0.3">
      <c r="A57" s="1" t="s">
        <v>199</v>
      </c>
      <c r="B57" s="1" t="s">
        <v>202</v>
      </c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3">
      <c r="A58" s="1" t="s">
        <v>111</v>
      </c>
      <c r="B58" s="1" t="s">
        <v>112</v>
      </c>
      <c r="C58" s="1" t="s">
        <v>228</v>
      </c>
      <c r="D58" s="1" t="s">
        <v>114</v>
      </c>
      <c r="E58" s="1" t="s">
        <v>18</v>
      </c>
      <c r="F58" s="1" t="s">
        <v>229</v>
      </c>
      <c r="G58" s="1" t="s">
        <v>230</v>
      </c>
      <c r="H58" s="1"/>
      <c r="I58" s="1"/>
      <c r="J58" s="1"/>
      <c r="K58" s="1"/>
      <c r="L58" s="1"/>
    </row>
    <row r="59" spans="1:12" x14ac:dyDescent="0.3">
      <c r="A59" s="1"/>
      <c r="B59" s="2" t="s">
        <v>264</v>
      </c>
      <c r="C59" s="1"/>
      <c r="D59" s="1"/>
      <c r="E59" s="1"/>
      <c r="F59" s="1"/>
      <c r="G59" s="1"/>
      <c r="H59" s="1"/>
      <c r="I59" s="1"/>
      <c r="J59" s="1">
        <v>4</v>
      </c>
      <c r="K59" s="1"/>
      <c r="L59" s="1">
        <v>7</v>
      </c>
    </row>
    <row r="60" spans="1:12" x14ac:dyDescent="0.3">
      <c r="A60" s="1" t="s">
        <v>226</v>
      </c>
      <c r="B60" s="1" t="s">
        <v>232</v>
      </c>
      <c r="C60" s="1"/>
      <c r="D60" s="1"/>
      <c r="E60" s="1"/>
      <c r="F60" s="1"/>
      <c r="G60" s="1"/>
      <c r="H60" s="1"/>
      <c r="I60" s="1"/>
      <c r="J60" s="1">
        <v>0</v>
      </c>
      <c r="K60" s="1"/>
      <c r="L60" s="1">
        <v>4.5</v>
      </c>
    </row>
    <row r="61" spans="1:12" x14ac:dyDescent="0.3">
      <c r="A61" s="1"/>
      <c r="B61" s="2" t="s">
        <v>266</v>
      </c>
      <c r="C61" s="1"/>
      <c r="D61" s="1"/>
      <c r="E61" s="1"/>
      <c r="F61" s="1"/>
      <c r="G61" s="1"/>
      <c r="H61" s="1"/>
      <c r="I61" s="1"/>
      <c r="J61" s="1">
        <v>0</v>
      </c>
      <c r="K61" s="1"/>
      <c r="L61" s="1">
        <v>5.5</v>
      </c>
    </row>
    <row r="62" spans="1:12" x14ac:dyDescent="0.3">
      <c r="A62" s="1"/>
      <c r="B62" s="2" t="s">
        <v>262</v>
      </c>
      <c r="C62" s="1"/>
      <c r="D62" s="1"/>
      <c r="E62" s="1"/>
      <c r="F62" s="1"/>
      <c r="G62" s="1"/>
      <c r="H62" s="1"/>
      <c r="I62" s="1"/>
      <c r="J62" s="1">
        <v>1</v>
      </c>
      <c r="K62" s="1"/>
      <c r="L62" s="1">
        <v>5.5</v>
      </c>
    </row>
    <row r="63" spans="1:12" x14ac:dyDescent="0.3">
      <c r="A63" s="1" t="s">
        <v>59</v>
      </c>
      <c r="B63" s="1" t="s">
        <v>60</v>
      </c>
      <c r="C63" s="1" t="s">
        <v>121</v>
      </c>
      <c r="D63" s="1" t="s">
        <v>122</v>
      </c>
      <c r="E63" s="1" t="s">
        <v>11</v>
      </c>
      <c r="F63" s="1" t="s">
        <v>123</v>
      </c>
      <c r="G63" s="1" t="s">
        <v>124</v>
      </c>
      <c r="H63" s="1"/>
      <c r="I63" s="1"/>
      <c r="J63" s="1">
        <v>0</v>
      </c>
      <c r="K63" s="1"/>
      <c r="L63" s="1">
        <v>7.5</v>
      </c>
    </row>
    <row r="64" spans="1:12" x14ac:dyDescent="0.3">
      <c r="A64" s="1"/>
      <c r="B64" s="2" t="s">
        <v>249</v>
      </c>
      <c r="C64" s="1"/>
      <c r="D64" s="1"/>
      <c r="E64" s="1"/>
      <c r="F64" s="1"/>
      <c r="G64" s="1"/>
      <c r="H64" s="1"/>
      <c r="I64" s="1"/>
      <c r="J64" s="1">
        <v>0</v>
      </c>
      <c r="K64" s="1"/>
      <c r="L64" s="1">
        <v>7.5</v>
      </c>
    </row>
    <row r="65" spans="1:12" x14ac:dyDescent="0.3">
      <c r="A65" s="1" t="s">
        <v>119</v>
      </c>
      <c r="B65" s="1" t="s">
        <v>120</v>
      </c>
      <c r="C65" s="1" t="s">
        <v>42</v>
      </c>
      <c r="D65" s="1" t="s">
        <v>240</v>
      </c>
      <c r="E65" s="1" t="s">
        <v>241</v>
      </c>
      <c r="F65" s="1" t="s">
        <v>242</v>
      </c>
      <c r="G65" s="1" t="s">
        <v>243</v>
      </c>
      <c r="H65" s="1"/>
      <c r="I65" s="1"/>
      <c r="J65" s="1">
        <v>0</v>
      </c>
      <c r="K65" s="1"/>
      <c r="L65" s="1">
        <v>2.5</v>
      </c>
    </row>
    <row r="66" spans="1:12" x14ac:dyDescent="0.3">
      <c r="A66" s="1"/>
      <c r="B66" s="2" t="s">
        <v>270</v>
      </c>
      <c r="C66" s="1"/>
      <c r="D66" s="1"/>
      <c r="E66" s="1"/>
      <c r="F66" s="1"/>
      <c r="G66" s="1"/>
      <c r="H66" s="1"/>
      <c r="I66" s="1"/>
      <c r="J66" s="1">
        <v>3</v>
      </c>
      <c r="K66" s="1"/>
      <c r="L66" s="1">
        <v>2.5</v>
      </c>
    </row>
    <row r="67" spans="1:12" x14ac:dyDescent="0.3">
      <c r="A67" s="1"/>
      <c r="B67" s="2" t="s">
        <v>257</v>
      </c>
      <c r="C67" s="1"/>
      <c r="D67" s="1"/>
      <c r="E67" s="1"/>
      <c r="F67" s="1"/>
      <c r="G67" s="1"/>
      <c r="H67" s="1"/>
      <c r="I67" s="1"/>
      <c r="J67" s="1">
        <v>0</v>
      </c>
      <c r="K67" s="1"/>
      <c r="L67" s="1">
        <v>2</v>
      </c>
    </row>
    <row r="68" spans="1:12" x14ac:dyDescent="0.3">
      <c r="A68" s="1"/>
      <c r="B68" s="2" t="s">
        <v>268</v>
      </c>
      <c r="C68" s="1"/>
      <c r="D68" s="1"/>
      <c r="E68" s="1"/>
      <c r="F68" s="1"/>
      <c r="G68" s="1"/>
      <c r="H68" s="1"/>
      <c r="I68" s="1"/>
      <c r="J68" s="1">
        <v>0</v>
      </c>
      <c r="K68" s="1"/>
      <c r="L68" s="1">
        <v>4</v>
      </c>
    </row>
    <row r="69" spans="1:12" x14ac:dyDescent="0.3">
      <c r="A69" s="1"/>
      <c r="B69" s="2" t="s">
        <v>250</v>
      </c>
      <c r="C69" s="1"/>
      <c r="D69" s="1"/>
      <c r="E69" s="1"/>
      <c r="F69" s="1"/>
      <c r="G69" s="1"/>
      <c r="H69" s="1"/>
      <c r="I69" s="1"/>
      <c r="J69" s="1">
        <v>5</v>
      </c>
      <c r="K69" s="1"/>
      <c r="L69" s="1">
        <v>4.5</v>
      </c>
    </row>
    <row r="70" spans="1:12" x14ac:dyDescent="0.3">
      <c r="A70" s="1"/>
      <c r="B70" s="2" t="s">
        <v>260</v>
      </c>
      <c r="C70" s="1"/>
      <c r="D70" s="1"/>
      <c r="E70" s="1"/>
      <c r="F70" s="1"/>
      <c r="G70" s="1"/>
      <c r="H70" s="1"/>
      <c r="I70" s="1"/>
      <c r="J70" s="1">
        <v>3</v>
      </c>
      <c r="K70" s="1"/>
      <c r="L70" s="1">
        <v>5</v>
      </c>
    </row>
    <row r="71" spans="1:12" x14ac:dyDescent="0.3">
      <c r="A71" s="1" t="s">
        <v>173</v>
      </c>
      <c r="B71" s="1" t="s">
        <v>181</v>
      </c>
      <c r="C71" s="1"/>
      <c r="D71" s="1"/>
      <c r="E71" s="1"/>
      <c r="F71" s="1"/>
      <c r="G71" s="1"/>
      <c r="H71" s="1"/>
      <c r="I71" s="1"/>
      <c r="J71" s="1">
        <v>0</v>
      </c>
      <c r="K71" s="1"/>
      <c r="L71" s="1">
        <v>0</v>
      </c>
    </row>
    <row r="72" spans="1:12" x14ac:dyDescent="0.3">
      <c r="A72" s="1" t="s">
        <v>35</v>
      </c>
      <c r="B72" s="1" t="s">
        <v>36</v>
      </c>
      <c r="C72" s="1" t="s">
        <v>71</v>
      </c>
      <c r="D72" s="1" t="s">
        <v>72</v>
      </c>
      <c r="E72" s="1" t="s">
        <v>73</v>
      </c>
      <c r="F72" s="1" t="s">
        <v>74</v>
      </c>
      <c r="G72" s="1" t="s">
        <v>75</v>
      </c>
      <c r="H72" s="1"/>
      <c r="I72" s="1"/>
      <c r="J72" s="1">
        <v>0</v>
      </c>
      <c r="K72" s="1"/>
      <c r="L72" s="1">
        <v>2.5</v>
      </c>
    </row>
    <row r="73" spans="1:12" x14ac:dyDescent="0.3">
      <c r="A73" s="1"/>
      <c r="B73" s="2" t="s">
        <v>258</v>
      </c>
      <c r="C73" s="1"/>
      <c r="D73" s="1"/>
      <c r="E73" s="1"/>
      <c r="F73" s="1"/>
      <c r="G73" s="1"/>
      <c r="H73" s="1"/>
      <c r="I73" s="1"/>
      <c r="J73" s="1">
        <v>0</v>
      </c>
      <c r="K73" s="1"/>
      <c r="L73" s="1">
        <v>0</v>
      </c>
    </row>
    <row r="74" spans="1:12" x14ac:dyDescent="0.3">
      <c r="A74" s="1" t="s">
        <v>89</v>
      </c>
      <c r="B74" s="1" t="s">
        <v>90</v>
      </c>
      <c r="C74" s="1" t="s">
        <v>175</v>
      </c>
      <c r="D74" s="1" t="s">
        <v>176</v>
      </c>
      <c r="E74" s="1" t="s">
        <v>177</v>
      </c>
      <c r="F74" s="1" t="s">
        <v>178</v>
      </c>
      <c r="G74" s="1" t="s">
        <v>179</v>
      </c>
      <c r="H74" s="1"/>
      <c r="I74" s="1"/>
      <c r="J74" s="1">
        <v>0</v>
      </c>
      <c r="K74" s="1"/>
      <c r="L74" s="1">
        <v>6</v>
      </c>
    </row>
    <row r="75" spans="1:12" x14ac:dyDescent="0.3">
      <c r="A75" s="1" t="s">
        <v>84</v>
      </c>
      <c r="B75" s="1" t="s">
        <v>85</v>
      </c>
      <c r="C75" s="1" t="s">
        <v>170</v>
      </c>
      <c r="D75" s="1" t="s">
        <v>114</v>
      </c>
      <c r="E75" s="1" t="s">
        <v>18</v>
      </c>
      <c r="F75" s="1" t="s">
        <v>171</v>
      </c>
      <c r="G75" s="1" t="s">
        <v>172</v>
      </c>
      <c r="H75" s="1"/>
      <c r="I75" s="1"/>
      <c r="J75" s="1">
        <v>5</v>
      </c>
      <c r="K75" s="1"/>
      <c r="L75" s="1">
        <v>0</v>
      </c>
    </row>
    <row r="76" spans="1:12" x14ac:dyDescent="0.3">
      <c r="A76" s="1"/>
      <c r="B76" s="2" t="s">
        <v>263</v>
      </c>
      <c r="C76" s="1"/>
      <c r="D76" s="1"/>
      <c r="E76" s="1"/>
      <c r="F76" s="1"/>
      <c r="G76" s="1"/>
      <c r="H76" s="1"/>
      <c r="I76" s="1"/>
      <c r="J76" s="1">
        <v>0</v>
      </c>
      <c r="K76" s="1"/>
      <c r="L76" s="1">
        <v>5.5</v>
      </c>
    </row>
    <row r="77" spans="1:12" x14ac:dyDescent="0.3">
      <c r="A77" s="1" t="s">
        <v>128</v>
      </c>
      <c r="B77" s="1" t="s">
        <v>129</v>
      </c>
      <c r="C77" s="1"/>
      <c r="D77" s="1"/>
      <c r="E77" s="1"/>
      <c r="F77" s="1"/>
      <c r="G77" s="1"/>
      <c r="H77" s="1"/>
      <c r="I77" s="1"/>
      <c r="J77" s="1">
        <v>0</v>
      </c>
      <c r="K77" s="1"/>
      <c r="L77" s="1">
        <v>2.5</v>
      </c>
    </row>
    <row r="78" spans="1:12" x14ac:dyDescent="0.3">
      <c r="A78" s="1" t="s">
        <v>149</v>
      </c>
      <c r="B78" s="1" t="s">
        <v>150</v>
      </c>
      <c r="C78" s="1"/>
      <c r="D78" s="1"/>
      <c r="E78" s="1"/>
      <c r="F78" s="1"/>
      <c r="G78" s="1"/>
      <c r="H78" s="1"/>
      <c r="I78" s="1"/>
      <c r="J78" s="1">
        <v>4</v>
      </c>
      <c r="K78" s="1"/>
      <c r="L78" s="1">
        <v>6</v>
      </c>
    </row>
    <row r="79" spans="1:12" x14ac:dyDescent="0.3">
      <c r="A79" s="1" t="s">
        <v>21</v>
      </c>
      <c r="B79" s="1" t="s">
        <v>22</v>
      </c>
      <c r="C79" s="1" t="s">
        <v>27</v>
      </c>
      <c r="D79" s="1" t="s">
        <v>28</v>
      </c>
      <c r="E79" s="1" t="s">
        <v>18</v>
      </c>
      <c r="F79" s="1" t="s">
        <v>29</v>
      </c>
      <c r="G79" s="1" t="s">
        <v>30</v>
      </c>
      <c r="H79" s="1"/>
      <c r="I79" s="1"/>
      <c r="J79" s="1">
        <v>3</v>
      </c>
      <c r="K79" s="1"/>
      <c r="L79" s="1">
        <v>3</v>
      </c>
    </row>
    <row r="80" spans="1:12" x14ac:dyDescent="0.3">
      <c r="A80" s="1" t="s">
        <v>7</v>
      </c>
      <c r="B80" s="1" t="s">
        <v>8</v>
      </c>
      <c r="C80" s="1" t="s">
        <v>9</v>
      </c>
      <c r="D80" s="1" t="s">
        <v>10</v>
      </c>
      <c r="E80" s="1" t="s">
        <v>11</v>
      </c>
      <c r="F80" s="1" t="s">
        <v>12</v>
      </c>
      <c r="G80" s="1" t="s">
        <v>13</v>
      </c>
      <c r="H80" s="1"/>
      <c r="I80" s="1"/>
      <c r="J80" s="1">
        <v>7</v>
      </c>
      <c r="K80" s="1"/>
      <c r="L80" s="1">
        <v>7</v>
      </c>
    </row>
    <row r="81" spans="1:12" x14ac:dyDescent="0.3">
      <c r="A81" s="1" t="s">
        <v>140</v>
      </c>
      <c r="B81" s="1" t="s">
        <v>141</v>
      </c>
      <c r="C81" s="1"/>
      <c r="D81" s="1"/>
      <c r="E81" s="1"/>
      <c r="F81" s="1"/>
      <c r="G81" s="1"/>
      <c r="H81" s="1"/>
      <c r="I81" s="1"/>
      <c r="J81" s="1">
        <v>7</v>
      </c>
      <c r="K81" s="1"/>
      <c r="L81" s="1">
        <v>6</v>
      </c>
    </row>
    <row r="82" spans="1:12" x14ac:dyDescent="0.3">
      <c r="A82" s="1" t="s">
        <v>93</v>
      </c>
      <c r="B82" s="1" t="s">
        <v>94</v>
      </c>
      <c r="C82" s="1" t="s">
        <v>186</v>
      </c>
      <c r="D82" s="1" t="s">
        <v>187</v>
      </c>
      <c r="E82" s="1" t="s">
        <v>127</v>
      </c>
      <c r="F82" s="1" t="s">
        <v>188</v>
      </c>
      <c r="G82" s="1" t="s">
        <v>189</v>
      </c>
      <c r="H82" s="1"/>
      <c r="I82" s="1"/>
      <c r="J82" s="1">
        <v>8</v>
      </c>
      <c r="K82" s="1"/>
      <c r="L82" s="1">
        <v>6</v>
      </c>
    </row>
    <row r="83" spans="1:12" x14ac:dyDescent="0.3">
      <c r="A83" s="1" t="s">
        <v>221</v>
      </c>
      <c r="B83" s="1" t="s">
        <v>227</v>
      </c>
      <c r="C83" s="1"/>
      <c r="D83" s="1"/>
      <c r="E83" s="1"/>
      <c r="F83" s="1"/>
      <c r="G83" s="1"/>
      <c r="H83" s="1"/>
      <c r="I83" s="1"/>
      <c r="J83" s="1">
        <v>10</v>
      </c>
      <c r="K83" s="1"/>
      <c r="L83" s="1">
        <v>7</v>
      </c>
    </row>
    <row r="84" spans="1:12" x14ac:dyDescent="0.3">
      <c r="A84" s="1" t="s">
        <v>167</v>
      </c>
      <c r="B84" s="1" t="s">
        <v>169</v>
      </c>
      <c r="C84" s="1"/>
      <c r="D84" s="1"/>
      <c r="E84" s="1"/>
      <c r="F84" s="1"/>
      <c r="G84" s="1"/>
      <c r="H84" s="1"/>
      <c r="I84" s="1"/>
      <c r="J84" s="1">
        <v>0</v>
      </c>
      <c r="K84" s="1"/>
      <c r="L84" s="1">
        <v>4.5</v>
      </c>
    </row>
  </sheetData>
  <sortState ref="A1:G84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Ответы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Филобок</dc:creator>
  <cp:lastModifiedBy>Коновалова Анна Витальевна</cp:lastModifiedBy>
  <cp:lastPrinted>2020-12-02T10:41:05Z</cp:lastPrinted>
  <dcterms:created xsi:type="dcterms:W3CDTF">2020-11-30T11:19:05Z</dcterms:created>
  <dcterms:modified xsi:type="dcterms:W3CDTF">2020-12-11T13:57:14Z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2020-11-30T14:12:00+03:00</dcterms:created>
  <dcterms:modified xsi:type="dcterms:W3CDTF">2020-11-30T14:12:00+03:00</dcterms:modified>
  <cp:revision>0</cp:revision>
</cp:coreProperties>
</file>